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'Sheet1'!$A$1:$F$289</definedName>
  </definedNames>
  <calcPr fullCalcOnLoad="1"/>
</workbook>
</file>

<file path=xl/sharedStrings.xml><?xml version="1.0" encoding="utf-8"?>
<sst xmlns="http://schemas.openxmlformats.org/spreadsheetml/2006/main" count="409" uniqueCount="331">
  <si>
    <t>Item No.</t>
  </si>
  <si>
    <t>Description</t>
  </si>
  <si>
    <t>UPC Code</t>
  </si>
  <si>
    <t xml:space="preserve"> Qty per case</t>
  </si>
  <si>
    <t>Qty per pkg</t>
  </si>
  <si>
    <t xml:space="preserve">Inspiration Plates </t>
  </si>
  <si>
    <t>Plate 10.25” White-Silver (12pk)</t>
  </si>
  <si>
    <t>Plate 10.25” Clear-Silver (12pk)</t>
  </si>
  <si>
    <t>Plate 10.25” White-White (12pk)</t>
  </si>
  <si>
    <t>Plate 9” White-Silver (12pk)</t>
  </si>
  <si>
    <t>Plate 9” Clear-Silver (12pk))</t>
  </si>
  <si>
    <t>Plate 9” White-White (12pk)</t>
  </si>
  <si>
    <t>Plate7” White-Silver (12pk)</t>
  </si>
  <si>
    <t>Plate7” Clear-Silver (12pk))</t>
  </si>
  <si>
    <t>Plate 7” White-White (12pk)</t>
  </si>
  <si>
    <t>Soup Bowls White-Silver (12pk)</t>
  </si>
  <si>
    <t>Soup Bowls White-White (12pk)</t>
  </si>
  <si>
    <t>Inspiration Cups</t>
  </si>
  <si>
    <t>Tumbler 10oz Silver (24pk)</t>
  </si>
  <si>
    <t>Wine Cups Silver (24pk)</t>
  </si>
  <si>
    <t>Plate 10.25'' Cream-Gold (12pk)</t>
  </si>
  <si>
    <t>Plate 10.25'' Cream-Silver (12pk)</t>
  </si>
  <si>
    <t>Plate 10.25'' White-Silver (12pk)</t>
  </si>
  <si>
    <t>Plate 9'' Cream-Gold (12pk)</t>
  </si>
  <si>
    <t>Plate 9'' Cream-Silver (12pk)</t>
  </si>
  <si>
    <t>Plate 9'' White-Silver (12pk)</t>
  </si>
  <si>
    <t>Plate7'' Cream-Gold (12pk)</t>
  </si>
  <si>
    <t>Plate 7'' Cream-Silver (12pk)</t>
  </si>
  <si>
    <t>Plate 7'' White-Silver (12pk)</t>
  </si>
  <si>
    <t>Soup Bowls Cream-Gold (12pk)</t>
  </si>
  <si>
    <t>Soup Bowls Cream-Silver (12pk)</t>
  </si>
  <si>
    <t>Dessert Bowls Cream-Gold (12pk)</t>
  </si>
  <si>
    <t>Dessert Bowls Cream-Silver (12pk)</t>
  </si>
  <si>
    <t>Dessert Bowls White-Silver (12pk)</t>
  </si>
  <si>
    <t>Tumblers 10oz Gold (24pk)</t>
  </si>
  <si>
    <t>Tumblers 10oz Silver (24pk)</t>
  </si>
  <si>
    <t>193008L</t>
  </si>
  <si>
    <t>193011L</t>
  </si>
  <si>
    <t>Plate 10.25” White-Silver (10pk)</t>
  </si>
  <si>
    <t>Plate 10.25” Clear-Silver (10pk)</t>
  </si>
  <si>
    <t>Plate 9” White-Silver (10pk)</t>
  </si>
  <si>
    <t>Plate 9” Clear-Silver (10pk))</t>
  </si>
  <si>
    <t>Plate7” White-Silver (10pk)</t>
  </si>
  <si>
    <t>Plate7” Clear-Silver (10pk))</t>
  </si>
  <si>
    <t>Soup Bowls White-Silver (10pk)</t>
  </si>
  <si>
    <t>Soup Bowls Clear-Silver (10pk)</t>
  </si>
  <si>
    <t xml:space="preserve">   Symphony Cups</t>
  </si>
  <si>
    <t>Symphony Plates</t>
  </si>
  <si>
    <t>White Silver</t>
  </si>
  <si>
    <t>Clear Silver</t>
  </si>
  <si>
    <t>Cutlery Hammered effect</t>
  </si>
  <si>
    <t>Forks</t>
  </si>
  <si>
    <t>Spoons</t>
  </si>
  <si>
    <t>Tea spoons</t>
  </si>
  <si>
    <t>Knives</t>
  </si>
  <si>
    <t>Diamond cups</t>
  </si>
  <si>
    <t>Linen feel Napkins</t>
  </si>
  <si>
    <t>Dinner</t>
  </si>
  <si>
    <t>Lunch</t>
  </si>
  <si>
    <t>Cocktail</t>
  </si>
  <si>
    <t xml:space="preserve">Everleaves Silver Lunch </t>
  </si>
  <si>
    <t xml:space="preserve">Everleaves Gold Lunch </t>
  </si>
  <si>
    <t xml:space="preserve">Everleaves Gold Cocktail </t>
  </si>
  <si>
    <t xml:space="preserve">Everleaves Silver Cocktail </t>
  </si>
  <si>
    <t>Crystal Plates</t>
  </si>
  <si>
    <t>Plate 10.25'' White-Gold (12pk)</t>
  </si>
  <si>
    <t>Plate 9'' White-Gold (12pk)</t>
  </si>
  <si>
    <t>Plate 7'' White -Gold(12pk)</t>
  </si>
  <si>
    <t>Soup Bowls White- Gold (12pk)</t>
  </si>
  <si>
    <t>Dessert Bowls White-Gold (12pk)</t>
  </si>
  <si>
    <t>Crystal Cups</t>
  </si>
  <si>
    <t>2701</t>
  </si>
  <si>
    <t>Tumblers "Crystal" 10oz Gold (24 pkgs)</t>
  </si>
  <si>
    <t>2697</t>
  </si>
  <si>
    <t>Tumblers "Crystal" 10oz silver (24 pkgs)</t>
  </si>
  <si>
    <t>2702</t>
  </si>
  <si>
    <t>Wine cups "Crystal" gold (24 pkgs)</t>
  </si>
  <si>
    <t>2698</t>
  </si>
  <si>
    <t>Wine cups "Crystal" silver (24 pkgs)</t>
  </si>
  <si>
    <t>754207627026</t>
  </si>
  <si>
    <t>75420762982</t>
  </si>
  <si>
    <t>754207627019</t>
  </si>
  <si>
    <t>754207626975</t>
  </si>
  <si>
    <t>754207626838</t>
  </si>
  <si>
    <t>754207626845</t>
  </si>
  <si>
    <t>754207626821</t>
  </si>
  <si>
    <t>754207626869</t>
  </si>
  <si>
    <t>754207626876</t>
  </si>
  <si>
    <t>754207626852</t>
  </si>
  <si>
    <t>754207626890</t>
  </si>
  <si>
    <t>754207626906</t>
  </si>
  <si>
    <t>754207626883</t>
  </si>
  <si>
    <t>754207626920</t>
  </si>
  <si>
    <t>754207626937</t>
  </si>
  <si>
    <t>754207626913</t>
  </si>
  <si>
    <t>754207626951</t>
  </si>
  <si>
    <t>754207626968</t>
  </si>
  <si>
    <t>754207626944</t>
  </si>
  <si>
    <t xml:space="preserve">  Premium  Plates</t>
  </si>
  <si>
    <t>Premium Tumblers</t>
  </si>
  <si>
    <t>Premium Napkins</t>
  </si>
  <si>
    <t>Designed Napkins</t>
  </si>
  <si>
    <t>Jewish collectin</t>
  </si>
  <si>
    <t>Challa Covers</t>
  </si>
  <si>
    <t>Hammered Plates</t>
  </si>
  <si>
    <t>754207627163</t>
  </si>
  <si>
    <t>Symphony Serving Trays</t>
  </si>
  <si>
    <t>Inspiration Serving Trays</t>
  </si>
  <si>
    <t>Hammered Cups</t>
  </si>
  <si>
    <t>Serving fork</t>
  </si>
  <si>
    <t>Serving spoon</t>
  </si>
  <si>
    <t>Hammered serving bowls</t>
  </si>
  <si>
    <t>Serving bowl  white small</t>
  </si>
  <si>
    <t>Serving bowl clear small</t>
  </si>
  <si>
    <t>Serving bowl white medium</t>
  </si>
  <si>
    <t>Serving bowl clear medium</t>
  </si>
  <si>
    <t>Serving bow whitel large</t>
  </si>
  <si>
    <t>Serving bowl clear large</t>
  </si>
  <si>
    <t>Soup Bowls Clear-Silver (12pk)</t>
  </si>
  <si>
    <t>Challa Covers (bulk)</t>
  </si>
  <si>
    <t>Dessert Bowls Clear Silver (12pk)</t>
  </si>
  <si>
    <t>Dessert Bowls White White (12pk)</t>
  </si>
  <si>
    <t>Dessert Bowls White-Silver (10pk)</t>
  </si>
  <si>
    <t>Dessert Bowls Clear Silver (10pk)</t>
  </si>
  <si>
    <t>754207627323</t>
  </si>
  <si>
    <t>Hammered Serving Trays</t>
  </si>
  <si>
    <t>White silver</t>
  </si>
  <si>
    <t>Oval Dessert Bowls White Silver(12pk)</t>
  </si>
  <si>
    <t>Oval Dessert Bowls Clear Silver(12 pk)</t>
  </si>
  <si>
    <t xml:space="preserve">Inspiration Gold Plates </t>
  </si>
  <si>
    <t>Plate 10.25” White-Gold (12pk)</t>
  </si>
  <si>
    <t>Plate 9” White-Gold (12pk)</t>
  </si>
  <si>
    <t>Plate7” White-Gold (12pk)</t>
  </si>
  <si>
    <t>Soup Bowls White-Gold(12pk)</t>
  </si>
  <si>
    <t>Tumbler 10oz Gold (24pk)</t>
  </si>
  <si>
    <t>Wine Cups Gold (24pk)</t>
  </si>
  <si>
    <t>Diamond Plates</t>
  </si>
  <si>
    <t>Plate 9.75” White-Silver (12pk)</t>
  </si>
  <si>
    <t>Plate 9.75” Clear-Silver (12pk)</t>
  </si>
  <si>
    <t>Plate 9.75” White-White (12pk)</t>
  </si>
  <si>
    <t>Plate 7.6” White-Silver (12pk)</t>
  </si>
  <si>
    <t>Plate 7.6” Clear-Silver (12pk))</t>
  </si>
  <si>
    <t>Plate 7.6” White-White (12pk)</t>
  </si>
  <si>
    <t>Plate  6.2"” White-Silver (12pk)</t>
  </si>
  <si>
    <t>Plate 6.2” Clear-Silver (12pk))</t>
  </si>
  <si>
    <t>Plate 6.2” White-White (12pk)</t>
  </si>
  <si>
    <t>Cutlery "Duo"</t>
  </si>
  <si>
    <t>20 tea spoons</t>
  </si>
  <si>
    <t>combo box hammered effect</t>
  </si>
  <si>
    <t>Forks black silver</t>
  </si>
  <si>
    <t>Spoons black silver</t>
  </si>
  <si>
    <t>Knives black silver</t>
  </si>
  <si>
    <t>Forks white silver</t>
  </si>
  <si>
    <t>Spoons white silver</t>
  </si>
  <si>
    <t>Knives white silver</t>
  </si>
  <si>
    <t>Forks cream silver</t>
  </si>
  <si>
    <t>Spoons cream silver</t>
  </si>
  <si>
    <t>Knives cream silver</t>
  </si>
  <si>
    <t>Prestige Plates</t>
  </si>
  <si>
    <t>Prestige Cups</t>
  </si>
  <si>
    <t>Ornament Plates</t>
  </si>
  <si>
    <t>Ornament Cups</t>
  </si>
  <si>
    <t>Antiques Plates</t>
  </si>
  <si>
    <t>Plate "Antique" 10" clear (12pk)</t>
  </si>
  <si>
    <t>Plate "Antique" 10" white (12pk)</t>
  </si>
  <si>
    <t>Plate "Antique" 9" white (12pk)</t>
  </si>
  <si>
    <t>Plate "Antique" 9" clear (12pk)</t>
  </si>
  <si>
    <t>Plate "Antique" 7" white (12pk)</t>
  </si>
  <si>
    <t>Plate "Antique" 7" clear (12pk)</t>
  </si>
  <si>
    <t>Plate "Antique" soup bowls white (12pk)</t>
  </si>
  <si>
    <t>Plate "Antique" soup bowls clear (12pk)</t>
  </si>
  <si>
    <t>Plate "Antique" oval dessert white (12pk)</t>
  </si>
  <si>
    <t>Plate "Antique" oval dessert clear (12pk)</t>
  </si>
  <si>
    <t>Antique Tumblers 8oz (25pk)</t>
  </si>
  <si>
    <t xml:space="preserve">Kiddush Cups </t>
  </si>
  <si>
    <t>Kiddush Cups with Trays</t>
  </si>
  <si>
    <t>5 cups+5 trays</t>
  </si>
  <si>
    <t>24 pkgs</t>
  </si>
  <si>
    <t>10 cups</t>
  </si>
  <si>
    <t>Plate 10.75” White-Silver (12pk)</t>
  </si>
  <si>
    <t>Plate 10.75” Clear-Silver (12pk)</t>
  </si>
  <si>
    <t>Plate 10.75” White-White (12pk)</t>
  </si>
  <si>
    <t>180 pcs=80 forks,40 spoons,40 knives,</t>
  </si>
  <si>
    <t>Cutlery Polished Siver</t>
  </si>
  <si>
    <t>Mini Fork</t>
  </si>
  <si>
    <t>Small Mini Spoon</t>
  </si>
  <si>
    <t>Small Mini Fork</t>
  </si>
  <si>
    <t>615867835391</t>
  </si>
  <si>
    <t>615867835407</t>
  </si>
  <si>
    <t>615867835414</t>
  </si>
  <si>
    <t>615867835421</t>
  </si>
  <si>
    <t>Mini Spoon</t>
  </si>
  <si>
    <t>615867835438</t>
  </si>
  <si>
    <t>615867835445</t>
  </si>
  <si>
    <t>615867835452</t>
  </si>
  <si>
    <t>615867835469</t>
  </si>
  <si>
    <t>Royal Plates</t>
  </si>
  <si>
    <t>Plate 10.25'' Black Gold (12pk)</t>
  </si>
  <si>
    <t>Plate 10.25'' Black Silver (12pk)</t>
  </si>
  <si>
    <t>Plate 10.25'' Blue Silver (12pk)</t>
  </si>
  <si>
    <t>Plate 9'' Black Gold (12pk)</t>
  </si>
  <si>
    <t>Plate 9'' Black Silver (12pk)</t>
  </si>
  <si>
    <t>Plate 9'' Blue Silver (12pk)</t>
  </si>
  <si>
    <t>Plate 7.25'' Black Gold (12pk)</t>
  </si>
  <si>
    <t>Plate 7.25'' Black Silver (12pk)</t>
  </si>
  <si>
    <t>Plate 7.25'' Blue Silver (12pk)</t>
  </si>
  <si>
    <t>Dessert Bowls Black Gold (12pk)</t>
  </si>
  <si>
    <t>Dessert Bowls BlackSilver (12pk)</t>
  </si>
  <si>
    <t>Dessert Bowls Blue Silver (12pk)</t>
  </si>
  <si>
    <t>Royal Cups</t>
  </si>
  <si>
    <t>Soup Bowls Black Gold (12pk)</t>
  </si>
  <si>
    <t>Soup Bowls BlackSilver (12pk)</t>
  </si>
  <si>
    <t>Soup Bowls Blue Silver (12pk)</t>
  </si>
  <si>
    <t>Tumblers 10oz Black Gold (24pk)</t>
  </si>
  <si>
    <t>Tumblers 10oz Black Silver (24pk)</t>
  </si>
  <si>
    <t>Tumblers 10oz Blue Silver (24pk)</t>
  </si>
  <si>
    <t>Wine cups  Black Gold (24pk)</t>
  </si>
  <si>
    <t>Wine cups  Black Silver (24pk)</t>
  </si>
  <si>
    <t>Wine cups  Blue Silver (24pk)</t>
  </si>
  <si>
    <t>Rectangle Dessert Bowls White Silver(12pk)</t>
  </si>
  <si>
    <t>Rectangle Dessert Bowls Clear Silver(12pk)</t>
  </si>
  <si>
    <t>Rectangle Dessert Bowls White White(12pk)</t>
  </si>
  <si>
    <t>Décor Minis</t>
  </si>
  <si>
    <t xml:space="preserve"> Mini martini cup 1.5 oz (10/24)</t>
  </si>
  <si>
    <t xml:space="preserve"> Mini Champagne cup 1.5 oz (10/24)</t>
  </si>
  <si>
    <t>Mini tumbler square bottom 1.5 oz (12/24)</t>
  </si>
  <si>
    <t>Mini bowl embossed design 2 oz (12/24)</t>
  </si>
  <si>
    <t>Mini handle cup 2 oz (12/24)</t>
  </si>
  <si>
    <t>Mini candy container (10/24)</t>
  </si>
  <si>
    <t>Mini egg container (10/24)</t>
  </si>
  <si>
    <t>Mini mousse short cup 1.5 oz (12/24)</t>
  </si>
  <si>
    <t>Mini slanted shooters 2 oz (12/24)</t>
  </si>
  <si>
    <t>Mini plate 2.5*2.5 (12/24)</t>
  </si>
  <si>
    <t>Mini small bowl  1 oz (12/24)</t>
  </si>
  <si>
    <t>Mini curved square bowl 1.5 oz (12/24)</t>
  </si>
  <si>
    <t>Mini 3 egg sectional (12/24)</t>
  </si>
  <si>
    <t>Mini tulip dessert cup 2.5 oz (12/24)</t>
  </si>
  <si>
    <t>Scalloped edge dessert cup 3 oz (12/24)</t>
  </si>
  <si>
    <t>Mini cone container 12/24)</t>
  </si>
  <si>
    <t>Mini small wavy bowl 1.5 oz (12/24)</t>
  </si>
  <si>
    <t>Silver knife (1 pc, 25 per case)</t>
  </si>
  <si>
    <t>Shot cups 2 oz (25/24)</t>
  </si>
  <si>
    <t>Shot cups 1 oz  (25/40)..</t>
  </si>
  <si>
    <t>Martini cup XL 31 oz (1 pc,6 per case)</t>
  </si>
  <si>
    <t>Margaret cup XL 34 oz (1 pc, 6per case)</t>
  </si>
  <si>
    <t>Elegant Plates</t>
  </si>
  <si>
    <t>Plate "Elegant" 10.25" white..(12 pkgs)</t>
  </si>
  <si>
    <t>Plate "Elegant" 10.25" clear..(12 pkgs)</t>
  </si>
  <si>
    <t>Plate "Elegant" 9" white (12 pkgs)</t>
  </si>
  <si>
    <t>Plate "Elegant" 9" clear (12 pkgs)</t>
  </si>
  <si>
    <t>Plate "Elegant" 7.25" white (12 pkgs)</t>
  </si>
  <si>
    <t>Plate "Elegant" 7.25" clear  (12 pkgs)</t>
  </si>
  <si>
    <t>Plate "Elegant" soup bowls white..12 pkgs)</t>
  </si>
  <si>
    <t>Plate "Elegant" soup bowls clear..12 pkgs)</t>
  </si>
  <si>
    <t>Plate "Elegant" oval bowls white..12 pkgs)</t>
  </si>
  <si>
    <t>Plate "Elegant" oval bowls clear..12 pkgs)</t>
  </si>
  <si>
    <t>Modern Curtlery</t>
  </si>
  <si>
    <t>3572</t>
  </si>
  <si>
    <t>Big cake cup (1x16)</t>
  </si>
  <si>
    <t>615867835728</t>
  </si>
  <si>
    <t>3573</t>
  </si>
  <si>
    <t>Tray 9x13 (1/25)</t>
  </si>
  <si>
    <t>615867835735</t>
  </si>
  <si>
    <t>3574</t>
  </si>
  <si>
    <t>Tray 12x18 (1/25)</t>
  </si>
  <si>
    <t>615867835742</t>
  </si>
  <si>
    <t>3575</t>
  </si>
  <si>
    <t>Round bowl 8 oz (1x25)</t>
  </si>
  <si>
    <t>615867835759</t>
  </si>
  <si>
    <t>3576</t>
  </si>
  <si>
    <t>Round bowl 9.5 oz (1x25)</t>
  </si>
  <si>
    <t>615867835766</t>
  </si>
  <si>
    <t>3577</t>
  </si>
  <si>
    <t>Oval bowl 11 oz (1x25)</t>
  </si>
  <si>
    <t>615867835773</t>
  </si>
  <si>
    <t>3578</t>
  </si>
  <si>
    <t>Round bowl 12 oz (1x25)</t>
  </si>
  <si>
    <t>615867835780</t>
  </si>
  <si>
    <t>3579</t>
  </si>
  <si>
    <t>Oval tray small (1/25)</t>
  </si>
  <si>
    <t>615867835797</t>
  </si>
  <si>
    <t>3580</t>
  </si>
  <si>
    <t>Oval tray medium (1/25)</t>
  </si>
  <si>
    <t>615867835803</t>
  </si>
  <si>
    <t>3581</t>
  </si>
  <si>
    <t>Oval tray large (1/25)</t>
  </si>
  <si>
    <t>615867835810</t>
  </si>
  <si>
    <t>3582</t>
  </si>
  <si>
    <t>Round tray 12"(1/25)</t>
  </si>
  <si>
    <t>615867835827</t>
  </si>
  <si>
    <t>3583</t>
  </si>
  <si>
    <t>Round tray 14"(1/25)</t>
  </si>
  <si>
    <t>615867835834</t>
  </si>
  <si>
    <t>3584</t>
  </si>
  <si>
    <t>Round tray 16"(1/25)</t>
  </si>
  <si>
    <t>615867835841</t>
  </si>
  <si>
    <t>3585</t>
  </si>
  <si>
    <t>Round tray 18"(1/25)</t>
  </si>
  <si>
    <t>615867835858</t>
  </si>
  <si>
    <t>3586</t>
  </si>
  <si>
    <t>Oval bowl (1/25)</t>
  </si>
  <si>
    <t>615867835865</t>
  </si>
  <si>
    <t>Trays&amp; Bowls</t>
  </si>
  <si>
    <t>3597</t>
  </si>
  <si>
    <t>Mini cake stand (5X24)</t>
  </si>
  <si>
    <t>615867835971</t>
  </si>
  <si>
    <t>3621</t>
  </si>
  <si>
    <t>615867836213</t>
  </si>
  <si>
    <t>3622</t>
  </si>
  <si>
    <t>615867836220</t>
  </si>
  <si>
    <t>3623</t>
  </si>
  <si>
    <t>615867836237</t>
  </si>
  <si>
    <t>3624</t>
  </si>
  <si>
    <t>615867836244</t>
  </si>
  <si>
    <t>3625</t>
  </si>
  <si>
    <t>615867836251</t>
  </si>
  <si>
    <t>3626</t>
  </si>
  <si>
    <t>615867836268</t>
  </si>
  <si>
    <t>3627</t>
  </si>
  <si>
    <t>615867836275</t>
  </si>
  <si>
    <t>3628</t>
  </si>
  <si>
    <t>615867836282</t>
  </si>
  <si>
    <t>Fork "Modern Design" gold</t>
  </si>
  <si>
    <t>Tea spoon "Modern Design" silver</t>
  </si>
  <si>
    <t>Knive "Modern Design" gold</t>
  </si>
  <si>
    <t>Spoon "Modern Design" gold</t>
  </si>
  <si>
    <t>Tea spoon "Modern Design" gold</t>
  </si>
  <si>
    <t>Knive "Modern Design" silver</t>
  </si>
  <si>
    <t>Fork "Modern Design" silver</t>
  </si>
  <si>
    <t>Spoon "Modern Design" silver</t>
  </si>
  <si>
    <r>
      <rPr>
        <b/>
        <i/>
        <u val="single"/>
        <sz val="14"/>
        <rFont val="Arial"/>
        <family val="2"/>
      </rPr>
      <t>Decorline</t>
    </r>
    <r>
      <rPr>
        <b/>
        <u val="single"/>
        <sz val="14"/>
        <rFont val="Arial"/>
        <family val="2"/>
      </rPr>
      <t xml:space="preserve"> -Product list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</si>
</sst>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4" fillId="34" borderId="10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3" xfId="0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1" fontId="4" fillId="39" borderId="12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2" fontId="0" fillId="39" borderId="13" xfId="0" applyNumberFormat="1" applyFill="1" applyBorder="1" applyAlignment="1">
      <alignment/>
    </xf>
    <xf numFmtId="0" fontId="0" fillId="39" borderId="0" xfId="0" applyFill="1" applyAlignment="1">
      <alignment/>
    </xf>
    <xf numFmtId="0" fontId="2" fillId="39" borderId="15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1" fontId="1" fillId="39" borderId="0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40" borderId="13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1" borderId="13" xfId="0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0" fillId="0" borderId="14" xfId="0" applyBorder="1" applyAlignment="1">
      <alignment/>
    </xf>
    <xf numFmtId="0" fontId="0" fillId="37" borderId="14" xfId="0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3" borderId="13" xfId="0" applyFill="1" applyBorder="1" applyAlignment="1">
      <alignment/>
    </xf>
    <xf numFmtId="0" fontId="5" fillId="43" borderId="13" xfId="0" applyFon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0" fillId="44" borderId="13" xfId="0" applyFill="1" applyBorder="1" applyAlignment="1">
      <alignment/>
    </xf>
    <xf numFmtId="0" fontId="5" fillId="44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43" borderId="13" xfId="0" applyNumberForma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42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42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42" borderId="13" xfId="0" applyFill="1" applyBorder="1" applyAlignment="1">
      <alignment/>
    </xf>
    <xf numFmtId="0" fontId="4" fillId="42" borderId="13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0" fillId="42" borderId="13" xfId="0" applyFont="1" applyFill="1" applyBorder="1" applyAlignment="1">
      <alignment/>
    </xf>
    <xf numFmtId="0" fontId="0" fillId="0" borderId="24" xfId="0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45" borderId="0" xfId="0" applyFont="1" applyFill="1" applyAlignment="1">
      <alignment/>
    </xf>
    <xf numFmtId="0" fontId="3" fillId="45" borderId="17" xfId="0" applyFont="1" applyFill="1" applyBorder="1" applyAlignment="1">
      <alignment/>
    </xf>
    <xf numFmtId="0" fontId="3" fillId="45" borderId="17" xfId="0" applyFont="1" applyFill="1" applyBorder="1" applyAlignment="1">
      <alignment horizontal="center"/>
    </xf>
    <xf numFmtId="1" fontId="3" fillId="45" borderId="0" xfId="0" applyNumberFormat="1" applyFont="1" applyFill="1" applyBorder="1" applyAlignment="1">
      <alignment horizontal="center"/>
    </xf>
    <xf numFmtId="0" fontId="0" fillId="45" borderId="18" xfId="0" applyFill="1" applyBorder="1" applyAlignment="1">
      <alignment horizontal="center"/>
    </xf>
    <xf numFmtId="0" fontId="0" fillId="45" borderId="19" xfId="0" applyFill="1" applyBorder="1" applyAlignment="1">
      <alignment horizontal="center"/>
    </xf>
    <xf numFmtId="0" fontId="0" fillId="45" borderId="0" xfId="0" applyFill="1" applyAlignment="1">
      <alignment/>
    </xf>
    <xf numFmtId="0" fontId="0" fillId="46" borderId="13" xfId="0" applyFont="1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0" xfId="0" applyFont="1" applyFill="1" applyAlignment="1">
      <alignment/>
    </xf>
    <xf numFmtId="0" fontId="5" fillId="46" borderId="13" xfId="0" applyFont="1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164" fontId="0" fillId="46" borderId="13" xfId="0" applyNumberFormat="1" applyFill="1" applyBorder="1" applyAlignment="1">
      <alignment horizontal="center"/>
    </xf>
    <xf numFmtId="0" fontId="0" fillId="46" borderId="0" xfId="0" applyFill="1" applyAlignment="1">
      <alignment/>
    </xf>
    <xf numFmtId="0" fontId="0" fillId="42" borderId="13" xfId="0" applyFill="1" applyBorder="1" applyAlignment="1">
      <alignment horizontal="center"/>
    </xf>
    <xf numFmtId="0" fontId="11" fillId="0" borderId="13" xfId="0" applyFont="1" applyBorder="1" applyAlignment="1">
      <alignment/>
    </xf>
    <xf numFmtId="0" fontId="0" fillId="47" borderId="13" xfId="0" applyFont="1" applyFill="1" applyBorder="1" applyAlignment="1">
      <alignment/>
    </xf>
    <xf numFmtId="0" fontId="0" fillId="47" borderId="13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0" fontId="0" fillId="42" borderId="0" xfId="0" applyFont="1" applyFill="1" applyAlignment="1">
      <alignment/>
    </xf>
    <xf numFmtId="0" fontId="5" fillId="47" borderId="13" xfId="0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3" fillId="47" borderId="13" xfId="0" applyFont="1" applyFill="1" applyBorder="1" applyAlignment="1">
      <alignment horizontal="center"/>
    </xf>
    <xf numFmtId="0" fontId="0" fillId="48" borderId="13" xfId="0" applyFill="1" applyBorder="1" applyAlignment="1">
      <alignment/>
    </xf>
    <xf numFmtId="0" fontId="0" fillId="48" borderId="13" xfId="0" applyFill="1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3" fillId="48" borderId="13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47" borderId="13" xfId="0" applyNumberFormat="1" applyFill="1" applyBorder="1" applyAlignment="1">
      <alignment/>
    </xf>
    <xf numFmtId="164" fontId="0" fillId="48" borderId="0" xfId="0" applyNumberFormat="1" applyFill="1" applyAlignment="1">
      <alignment/>
    </xf>
    <xf numFmtId="164" fontId="0" fillId="48" borderId="13" xfId="0" applyNumberFormat="1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5" fillId="12" borderId="13" xfId="0" applyFont="1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49" borderId="13" xfId="0" applyFont="1" applyFill="1" applyBorder="1" applyAlignment="1">
      <alignment horizontal="center"/>
    </xf>
    <xf numFmtId="0" fontId="0" fillId="49" borderId="19" xfId="0" applyFon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49" borderId="13" xfId="0" applyNumberFormat="1" applyFill="1" applyBorder="1" applyAlignment="1">
      <alignment horizontal="center"/>
    </xf>
    <xf numFmtId="0" fontId="0" fillId="42" borderId="13" xfId="0" applyFont="1" applyFill="1" applyBorder="1" applyAlignment="1">
      <alignment/>
    </xf>
    <xf numFmtId="0" fontId="0" fillId="50" borderId="13" xfId="0" applyFill="1" applyBorder="1" applyAlignment="1">
      <alignment/>
    </xf>
    <xf numFmtId="0" fontId="5" fillId="50" borderId="13" xfId="0" applyFont="1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50" borderId="14" xfId="0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/>
    </xf>
    <xf numFmtId="0" fontId="54" fillId="51" borderId="13" xfId="0" applyFont="1" applyFill="1" applyBorder="1" applyAlignment="1">
      <alignment horizontal="center"/>
    </xf>
    <xf numFmtId="164" fontId="54" fillId="51" borderId="13" xfId="0" applyNumberFormat="1" applyFont="1" applyFill="1" applyBorder="1" applyAlignment="1">
      <alignment horizontal="center"/>
    </xf>
    <xf numFmtId="0" fontId="54" fillId="51" borderId="23" xfId="0" applyFont="1" applyFill="1" applyBorder="1" applyAlignment="1">
      <alignment horizontal="center"/>
    </xf>
    <xf numFmtId="0" fontId="54" fillId="51" borderId="14" xfId="0" applyFont="1" applyFill="1" applyBorder="1" applyAlignment="1">
      <alignment horizontal="center"/>
    </xf>
    <xf numFmtId="0" fontId="55" fillId="51" borderId="13" xfId="0" applyFont="1" applyFill="1" applyBorder="1" applyAlignment="1">
      <alignment horizontal="center"/>
    </xf>
    <xf numFmtId="0" fontId="0" fillId="51" borderId="13" xfId="0" applyFill="1" applyBorder="1" applyAlignment="1">
      <alignment horizontal="center"/>
    </xf>
    <xf numFmtId="0" fontId="3" fillId="51" borderId="13" xfId="0" applyFont="1" applyFill="1" applyBorder="1" applyAlignment="1">
      <alignment horizontal="center"/>
    </xf>
    <xf numFmtId="164" fontId="4" fillId="51" borderId="13" xfId="0" applyNumberFormat="1" applyFont="1" applyFill="1" applyBorder="1" applyAlignment="1">
      <alignment horizontal="center"/>
    </xf>
    <xf numFmtId="0" fontId="0" fillId="51" borderId="23" xfId="0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5" fillId="6" borderId="25" xfId="0" applyFont="1" applyFill="1" applyBorder="1" applyAlignment="1">
      <alignment horizontal="center"/>
    </xf>
    <xf numFmtId="12" fontId="0" fillId="6" borderId="25" xfId="0" applyNumberForma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52" borderId="13" xfId="0" applyFill="1" applyBorder="1" applyAlignment="1">
      <alignment/>
    </xf>
    <xf numFmtId="0" fontId="14" fillId="52" borderId="13" xfId="0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4" fillId="0" borderId="13" xfId="0" applyNumberFormat="1" applyFont="1" applyBorder="1" applyAlignment="1">
      <alignment horizontal="left"/>
    </xf>
    <xf numFmtId="0" fontId="0" fillId="19" borderId="13" xfId="0" applyFont="1" applyFill="1" applyBorder="1" applyAlignment="1">
      <alignment/>
    </xf>
    <xf numFmtId="164" fontId="3" fillId="19" borderId="13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2" fontId="0" fillId="19" borderId="13" xfId="0" applyNumberFormat="1" applyFill="1" applyBorder="1" applyAlignment="1">
      <alignment horizontal="center"/>
    </xf>
    <xf numFmtId="0" fontId="0" fillId="49" borderId="13" xfId="0" applyFill="1" applyBorder="1" applyAlignment="1">
      <alignment/>
    </xf>
    <xf numFmtId="0" fontId="0" fillId="17" borderId="13" xfId="0" applyFill="1" applyBorder="1" applyAlignment="1">
      <alignment horizontal="center"/>
    </xf>
    <xf numFmtId="164" fontId="0" fillId="17" borderId="13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49" fontId="56" fillId="0" borderId="13" xfId="0" applyNumberFormat="1" applyFont="1" applyBorder="1" applyAlignment="1">
      <alignment horizontal="center"/>
    </xf>
    <xf numFmtId="0" fontId="5" fillId="53" borderId="13" xfId="0" applyFont="1" applyFill="1" applyBorder="1" applyAlignment="1">
      <alignment horizontal="center"/>
    </xf>
    <xf numFmtId="0" fontId="14" fillId="53" borderId="13" xfId="0" applyFont="1" applyFill="1" applyBorder="1" applyAlignment="1">
      <alignment horizontal="center"/>
    </xf>
    <xf numFmtId="49" fontId="56" fillId="0" borderId="0" xfId="0" applyNumberFormat="1" applyFont="1" applyAlignment="1">
      <alignment horizontal="left"/>
    </xf>
    <xf numFmtId="49" fontId="56" fillId="0" borderId="1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74</xdr:row>
      <xdr:rowOff>0</xdr:rowOff>
    </xdr:from>
    <xdr:to>
      <xdr:col>2</xdr:col>
      <xdr:colOff>1190625</xdr:colOff>
      <xdr:row>75</xdr:row>
      <xdr:rowOff>47625</xdr:rowOff>
    </xdr:to>
    <xdr:sp fLocksText="0">
      <xdr:nvSpPr>
        <xdr:cNvPr id="1" name="TextBox 27"/>
        <xdr:cNvSpPr txBox="1">
          <a:spLocks noChangeArrowheads="1"/>
        </xdr:cNvSpPr>
      </xdr:nvSpPr>
      <xdr:spPr>
        <a:xfrm>
          <a:off x="4686300" y="13182600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1190625</xdr:colOff>
      <xdr:row>59</xdr:row>
      <xdr:rowOff>0</xdr:rowOff>
    </xdr:to>
    <xdr:sp fLocksText="0">
      <xdr:nvSpPr>
        <xdr:cNvPr id="2" name="TextBox 27"/>
        <xdr:cNvSpPr txBox="1">
          <a:spLocks noChangeArrowheads="1"/>
        </xdr:cNvSpPr>
      </xdr:nvSpPr>
      <xdr:spPr>
        <a:xfrm>
          <a:off x="4686300" y="105346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1190625</xdr:colOff>
      <xdr:row>98</xdr:row>
      <xdr:rowOff>47625</xdr:rowOff>
    </xdr:to>
    <xdr:sp fLocksText="0">
      <xdr:nvSpPr>
        <xdr:cNvPr id="3" name="TextBox 27"/>
        <xdr:cNvSpPr txBox="1">
          <a:spLocks noChangeArrowheads="1"/>
        </xdr:cNvSpPr>
      </xdr:nvSpPr>
      <xdr:spPr>
        <a:xfrm>
          <a:off x="4686300" y="17154525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48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5.421875" style="0" customWidth="1"/>
    <col min="2" max="2" width="54.8515625" style="0" customWidth="1"/>
    <col min="3" max="3" width="18.57421875" style="0" customWidth="1"/>
    <col min="4" max="4" width="15.421875" style="11" customWidth="1"/>
    <col min="5" max="5" width="15.57421875" style="11" customWidth="1"/>
    <col min="6" max="6" width="10.7109375" style="41" customWidth="1"/>
    <col min="7" max="7" width="12.57421875" style="0" customWidth="1"/>
  </cols>
  <sheetData>
    <row r="1" spans="1:6" ht="25.5" customHeight="1">
      <c r="A1" s="36"/>
      <c r="B1" s="212" t="s">
        <v>330</v>
      </c>
      <c r="C1" s="36"/>
      <c r="D1" s="210"/>
      <c r="E1" s="210"/>
      <c r="F1" s="211"/>
    </row>
    <row r="2" spans="1:6" ht="25.5" customHeight="1">
      <c r="A2" s="36"/>
      <c r="B2" s="212"/>
      <c r="C2" s="36"/>
      <c r="D2" s="210"/>
      <c r="E2" s="210"/>
      <c r="F2" s="211"/>
    </row>
    <row r="3" spans="1:23" ht="15.75" thickBot="1">
      <c r="A3" s="70" t="s">
        <v>0</v>
      </c>
      <c r="B3" s="206" t="s">
        <v>1</v>
      </c>
      <c r="C3" s="207" t="s">
        <v>2</v>
      </c>
      <c r="D3" s="208" t="s">
        <v>3</v>
      </c>
      <c r="E3" s="209" t="s">
        <v>4</v>
      </c>
      <c r="F3" s="7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4" s="77" customFormat="1" ht="15.75" thickBot="1">
      <c r="A4" s="71"/>
      <c r="B4" s="72" t="s">
        <v>64</v>
      </c>
      <c r="C4" s="73"/>
      <c r="D4" s="74"/>
      <c r="E4" s="75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00"/>
      <c r="W4" s="100"/>
      <c r="X4" s="100"/>
    </row>
    <row r="5" spans="1:24" ht="13.5" thickBot="1">
      <c r="A5" s="1">
        <v>2683</v>
      </c>
      <c r="B5" s="2" t="s">
        <v>20</v>
      </c>
      <c r="C5" s="85" t="s">
        <v>83</v>
      </c>
      <c r="D5" s="10">
        <v>120</v>
      </c>
      <c r="E5" s="13">
        <v>10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00"/>
      <c r="W5" s="100"/>
      <c r="X5" s="100"/>
    </row>
    <row r="6" spans="1:24" ht="13.5" thickBot="1">
      <c r="A6" s="1">
        <v>2684</v>
      </c>
      <c r="B6" s="2" t="s">
        <v>65</v>
      </c>
      <c r="C6" s="85" t="s">
        <v>84</v>
      </c>
      <c r="D6" s="10">
        <v>120</v>
      </c>
      <c r="E6" s="13">
        <v>10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00"/>
      <c r="W6" s="100"/>
      <c r="X6" s="100"/>
    </row>
    <row r="7" spans="1:24" ht="13.5" thickBot="1">
      <c r="A7" s="1">
        <v>2682</v>
      </c>
      <c r="B7" s="87" t="s">
        <v>22</v>
      </c>
      <c r="C7" s="86" t="s">
        <v>85</v>
      </c>
      <c r="D7" s="89">
        <v>120</v>
      </c>
      <c r="E7" s="13">
        <v>10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00"/>
      <c r="W7" s="100"/>
      <c r="X7" s="100"/>
    </row>
    <row r="8" spans="1:24" ht="13.5" thickBot="1">
      <c r="A8" s="1">
        <v>2686</v>
      </c>
      <c r="B8" s="87" t="s">
        <v>23</v>
      </c>
      <c r="C8" s="86" t="s">
        <v>86</v>
      </c>
      <c r="D8" s="89">
        <v>120</v>
      </c>
      <c r="E8" s="13">
        <v>10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00"/>
      <c r="W8" s="100"/>
      <c r="X8" s="100"/>
    </row>
    <row r="9" spans="1:24" ht="13.5" thickBot="1">
      <c r="A9" s="1">
        <v>2687</v>
      </c>
      <c r="B9" s="87" t="s">
        <v>66</v>
      </c>
      <c r="C9" s="86" t="s">
        <v>87</v>
      </c>
      <c r="D9" s="89">
        <v>120</v>
      </c>
      <c r="E9" s="13">
        <v>10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00"/>
      <c r="W9" s="100"/>
      <c r="X9" s="100"/>
    </row>
    <row r="10" spans="1:24" ht="13.5" thickBot="1">
      <c r="A10" s="1">
        <v>2685</v>
      </c>
      <c r="B10" s="87" t="s">
        <v>25</v>
      </c>
      <c r="C10" s="86" t="s">
        <v>88</v>
      </c>
      <c r="D10" s="89">
        <v>120</v>
      </c>
      <c r="E10" s="13">
        <v>10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00"/>
      <c r="W10" s="100"/>
      <c r="X10" s="100"/>
    </row>
    <row r="11" spans="1:24" ht="13.5" thickBot="1">
      <c r="A11" s="1">
        <v>2689</v>
      </c>
      <c r="B11" s="87" t="s">
        <v>26</v>
      </c>
      <c r="C11" s="86" t="s">
        <v>89</v>
      </c>
      <c r="D11" s="89">
        <v>120</v>
      </c>
      <c r="E11" s="13">
        <v>10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00"/>
      <c r="W11" s="100"/>
      <c r="X11" s="100"/>
    </row>
    <row r="12" spans="1:24" ht="13.5" thickBot="1">
      <c r="A12" s="1">
        <v>2690</v>
      </c>
      <c r="B12" s="87" t="s">
        <v>67</v>
      </c>
      <c r="C12" s="86" t="s">
        <v>90</v>
      </c>
      <c r="D12" s="89">
        <v>120</v>
      </c>
      <c r="E12" s="13">
        <v>10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00"/>
      <c r="W12" s="100"/>
      <c r="X12" s="100"/>
    </row>
    <row r="13" spans="1:24" ht="13.5" thickBot="1">
      <c r="A13" s="1">
        <v>2688</v>
      </c>
      <c r="B13" s="87" t="s">
        <v>28</v>
      </c>
      <c r="C13" s="86" t="s">
        <v>91</v>
      </c>
      <c r="D13" s="89">
        <v>120</v>
      </c>
      <c r="E13" s="13">
        <v>10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00"/>
      <c r="W13" s="100"/>
      <c r="X13" s="100"/>
    </row>
    <row r="14" spans="1:24" ht="13.5" thickBot="1">
      <c r="A14" s="1">
        <v>2692</v>
      </c>
      <c r="B14" s="87" t="s">
        <v>29</v>
      </c>
      <c r="C14" s="86" t="s">
        <v>92</v>
      </c>
      <c r="D14" s="89">
        <v>120</v>
      </c>
      <c r="E14" s="13">
        <v>10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00"/>
      <c r="W14" s="100"/>
      <c r="X14" s="100"/>
    </row>
    <row r="15" spans="1:24" ht="13.5" thickBot="1">
      <c r="A15" s="1">
        <v>2693</v>
      </c>
      <c r="B15" s="87" t="s">
        <v>68</v>
      </c>
      <c r="C15" s="86" t="s">
        <v>93</v>
      </c>
      <c r="D15" s="89">
        <v>120</v>
      </c>
      <c r="E15" s="13">
        <v>10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00"/>
      <c r="W15" s="100"/>
      <c r="X15" s="100"/>
    </row>
    <row r="16" spans="1:24" ht="13.5" thickBot="1">
      <c r="A16" s="1">
        <v>2691</v>
      </c>
      <c r="B16" s="87" t="s">
        <v>15</v>
      </c>
      <c r="C16" s="86" t="s">
        <v>94</v>
      </c>
      <c r="D16" s="89">
        <v>120</v>
      </c>
      <c r="E16" s="13">
        <v>10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00"/>
      <c r="W16" s="100"/>
      <c r="X16" s="100"/>
    </row>
    <row r="17" spans="1:24" ht="13.5" thickBot="1">
      <c r="A17" s="1">
        <v>2695</v>
      </c>
      <c r="B17" s="87" t="s">
        <v>31</v>
      </c>
      <c r="C17" s="86" t="s">
        <v>95</v>
      </c>
      <c r="D17" s="89">
        <v>120</v>
      </c>
      <c r="E17" s="13">
        <v>10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00"/>
      <c r="W17" s="100"/>
      <c r="X17" s="100"/>
    </row>
    <row r="18" spans="1:24" ht="13.5" thickBot="1">
      <c r="A18" s="1">
        <v>2696</v>
      </c>
      <c r="B18" s="87" t="s">
        <v>69</v>
      </c>
      <c r="C18" s="86" t="s">
        <v>96</v>
      </c>
      <c r="D18" s="89">
        <v>120</v>
      </c>
      <c r="E18" s="13">
        <v>10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00"/>
      <c r="W18" s="100"/>
      <c r="X18" s="100"/>
    </row>
    <row r="19" spans="1:24" ht="13.5" thickBot="1">
      <c r="A19" s="1">
        <v>2694</v>
      </c>
      <c r="B19" s="87" t="s">
        <v>33</v>
      </c>
      <c r="C19" s="86" t="s">
        <v>97</v>
      </c>
      <c r="D19" s="89">
        <v>120</v>
      </c>
      <c r="E19" s="13">
        <v>10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00"/>
      <c r="W19" s="100"/>
      <c r="X19" s="100"/>
    </row>
    <row r="20" spans="1:24" ht="15.75" thickBot="1">
      <c r="A20" s="70"/>
      <c r="B20" s="88"/>
      <c r="C20" s="90"/>
      <c r="D20" s="80"/>
      <c r="E20" s="1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00"/>
      <c r="W20" s="100"/>
      <c r="X20" s="100"/>
    </row>
    <row r="21" spans="1:24" s="77" customFormat="1" ht="15">
      <c r="A21" s="81"/>
      <c r="B21" s="82" t="s">
        <v>70</v>
      </c>
      <c r="C21" s="83"/>
      <c r="D21" s="78"/>
      <c r="E21" s="79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00"/>
      <c r="W21" s="100"/>
      <c r="X21" s="100"/>
    </row>
    <row r="22" spans="1:24" ht="12.75">
      <c r="A22" s="86" t="s">
        <v>71</v>
      </c>
      <c r="B22" s="84" t="s">
        <v>76</v>
      </c>
      <c r="C22" s="86" t="s">
        <v>81</v>
      </c>
      <c r="D22" s="21">
        <v>240</v>
      </c>
      <c r="E22" s="22">
        <v>10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00"/>
      <c r="W22" s="100"/>
      <c r="X22" s="100"/>
    </row>
    <row r="23" spans="1:24" ht="12.75">
      <c r="A23" s="86" t="s">
        <v>73</v>
      </c>
      <c r="B23" s="84" t="s">
        <v>78</v>
      </c>
      <c r="C23" s="86" t="s">
        <v>82</v>
      </c>
      <c r="D23" s="10">
        <v>240</v>
      </c>
      <c r="E23" s="13">
        <v>10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00"/>
      <c r="W23" s="100"/>
      <c r="X23" s="100"/>
    </row>
    <row r="24" spans="1:24" ht="12.75">
      <c r="A24" s="86" t="s">
        <v>75</v>
      </c>
      <c r="B24" s="84" t="s">
        <v>72</v>
      </c>
      <c r="C24" s="86" t="s">
        <v>79</v>
      </c>
      <c r="D24" s="91">
        <v>240</v>
      </c>
      <c r="E24" s="39">
        <v>10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00"/>
      <c r="W24" s="100"/>
      <c r="X24" s="100"/>
    </row>
    <row r="25" spans="1:24" ht="12.75">
      <c r="A25" s="86" t="s">
        <v>77</v>
      </c>
      <c r="B25" s="84" t="s">
        <v>74</v>
      </c>
      <c r="C25" s="86" t="s">
        <v>80</v>
      </c>
      <c r="D25" s="91">
        <v>240</v>
      </c>
      <c r="E25" s="39">
        <v>10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00"/>
      <c r="W25" s="100"/>
      <c r="X25" s="100"/>
    </row>
    <row r="26" spans="1:24" ht="13.5" thickBot="1">
      <c r="A26" s="1"/>
      <c r="B26" s="2"/>
      <c r="C26" s="3"/>
      <c r="D26" s="10"/>
      <c r="E26" s="13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00"/>
      <c r="W26" s="100"/>
      <c r="X26" s="100"/>
    </row>
    <row r="27" spans="1:24" s="46" customFormat="1" ht="15.75" thickBot="1">
      <c r="A27" s="42"/>
      <c r="B27" s="25" t="s">
        <v>98</v>
      </c>
      <c r="C27" s="43"/>
      <c r="D27" s="44"/>
      <c r="E27" s="45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00"/>
      <c r="W27" s="100"/>
      <c r="X27" s="100"/>
    </row>
    <row r="28" spans="1:21" ht="13.5" thickBot="1">
      <c r="A28" s="1">
        <v>3790</v>
      </c>
      <c r="B28" s="2" t="s">
        <v>20</v>
      </c>
      <c r="C28" s="3">
        <f>(791090437905)</f>
        <v>791090437905</v>
      </c>
      <c r="D28" s="10">
        <v>120</v>
      </c>
      <c r="E28" s="13">
        <v>10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6" ht="13.5" thickBot="1">
      <c r="A29" s="1">
        <v>3802</v>
      </c>
      <c r="B29" s="2" t="s">
        <v>21</v>
      </c>
      <c r="C29" s="3">
        <f>(791090438025)</f>
        <v>791090438025</v>
      </c>
      <c r="D29" s="10">
        <v>120</v>
      </c>
      <c r="E29" s="13">
        <v>10</v>
      </c>
      <c r="F29"/>
    </row>
    <row r="30" spans="1:6" ht="13.5" thickBot="1">
      <c r="A30" s="1">
        <v>3791</v>
      </c>
      <c r="B30" s="2" t="s">
        <v>22</v>
      </c>
      <c r="C30" s="3">
        <f>(791090437912)</f>
        <v>791090437912</v>
      </c>
      <c r="D30" s="10">
        <v>120</v>
      </c>
      <c r="E30" s="13">
        <v>10</v>
      </c>
      <c r="F30"/>
    </row>
    <row r="31" spans="1:6" ht="13.5" thickBot="1">
      <c r="A31" s="1">
        <v>3792</v>
      </c>
      <c r="B31" s="2" t="s">
        <v>23</v>
      </c>
      <c r="C31" s="3">
        <f>(791090437929)</f>
        <v>791090437929</v>
      </c>
      <c r="D31" s="10">
        <v>120</v>
      </c>
      <c r="E31" s="13">
        <v>10</v>
      </c>
      <c r="F31"/>
    </row>
    <row r="32" spans="1:6" ht="13.5" thickBot="1">
      <c r="A32" s="1">
        <v>3803</v>
      </c>
      <c r="B32" s="2" t="s">
        <v>24</v>
      </c>
      <c r="C32" s="3">
        <f>(791090438032)</f>
        <v>791090438032</v>
      </c>
      <c r="D32" s="10">
        <v>120</v>
      </c>
      <c r="E32" s="13">
        <v>10</v>
      </c>
      <c r="F32"/>
    </row>
    <row r="33" spans="1:6" ht="13.5" thickBot="1">
      <c r="A33" s="1">
        <v>3793</v>
      </c>
      <c r="B33" s="2" t="s">
        <v>25</v>
      </c>
      <c r="C33" s="3">
        <f>(791090437936)</f>
        <v>791090437936</v>
      </c>
      <c r="D33" s="10">
        <v>120</v>
      </c>
      <c r="E33" s="13">
        <v>10</v>
      </c>
      <c r="F33"/>
    </row>
    <row r="34" spans="1:6" ht="13.5" thickBot="1">
      <c r="A34" s="1">
        <v>3794</v>
      </c>
      <c r="B34" s="2" t="s">
        <v>26</v>
      </c>
      <c r="C34" s="3">
        <f>(791090437943)</f>
        <v>791090437943</v>
      </c>
      <c r="D34" s="10">
        <v>120</v>
      </c>
      <c r="E34" s="13">
        <v>10</v>
      </c>
      <c r="F34"/>
    </row>
    <row r="35" spans="1:6" ht="13.5" thickBot="1">
      <c r="A35" s="1">
        <v>3804</v>
      </c>
      <c r="B35" s="2" t="s">
        <v>27</v>
      </c>
      <c r="C35" s="3">
        <f>(791090438049)</f>
        <v>791090438049</v>
      </c>
      <c r="D35" s="10">
        <v>120</v>
      </c>
      <c r="E35" s="13">
        <v>10</v>
      </c>
      <c r="F35"/>
    </row>
    <row r="36" spans="1:6" ht="13.5" thickBot="1">
      <c r="A36" s="1">
        <v>3795</v>
      </c>
      <c r="B36" s="2" t="s">
        <v>28</v>
      </c>
      <c r="C36" s="3">
        <f>(791090437950)</f>
        <v>791090437950</v>
      </c>
      <c r="D36" s="10">
        <v>120</v>
      </c>
      <c r="E36" s="13">
        <v>10</v>
      </c>
      <c r="F36"/>
    </row>
    <row r="37" spans="1:6" ht="13.5" thickBot="1">
      <c r="A37" s="1">
        <v>3796</v>
      </c>
      <c r="B37" s="2" t="s">
        <v>29</v>
      </c>
      <c r="C37" s="3">
        <f>(791090437967)</f>
        <v>791090437967</v>
      </c>
      <c r="D37" s="10">
        <v>120</v>
      </c>
      <c r="E37" s="13">
        <v>10</v>
      </c>
      <c r="F37"/>
    </row>
    <row r="38" spans="1:6" ht="13.5" thickBot="1">
      <c r="A38" s="1">
        <v>3805</v>
      </c>
      <c r="B38" s="2" t="s">
        <v>30</v>
      </c>
      <c r="C38" s="3">
        <f>(791090438056)</f>
        <v>791090438056</v>
      </c>
      <c r="D38" s="10">
        <v>120</v>
      </c>
      <c r="E38" s="13">
        <v>10</v>
      </c>
      <c r="F38"/>
    </row>
    <row r="39" spans="1:6" ht="13.5" thickBot="1">
      <c r="A39" s="1">
        <v>3797</v>
      </c>
      <c r="B39" s="2" t="s">
        <v>15</v>
      </c>
      <c r="C39" s="3">
        <f>(791090437974)</f>
        <v>791090437974</v>
      </c>
      <c r="D39" s="10">
        <v>120</v>
      </c>
      <c r="E39" s="13">
        <v>10</v>
      </c>
      <c r="F39"/>
    </row>
    <row r="40" spans="1:6" ht="13.5" thickBot="1">
      <c r="A40" s="1">
        <v>3798</v>
      </c>
      <c r="B40" s="2" t="s">
        <v>31</v>
      </c>
      <c r="C40" s="3">
        <f>(791090437981)</f>
        <v>791090437981</v>
      </c>
      <c r="D40" s="10">
        <v>120</v>
      </c>
      <c r="E40" s="13">
        <v>10</v>
      </c>
      <c r="F40"/>
    </row>
    <row r="41" spans="1:6" ht="13.5" thickBot="1">
      <c r="A41" s="1">
        <v>3806</v>
      </c>
      <c r="B41" s="2" t="s">
        <v>32</v>
      </c>
      <c r="C41" s="3">
        <f>(791090438063)</f>
        <v>791090438063</v>
      </c>
      <c r="D41" s="10">
        <v>120</v>
      </c>
      <c r="E41" s="13">
        <v>10</v>
      </c>
      <c r="F41"/>
    </row>
    <row r="42" spans="1:6" ht="13.5" thickBot="1">
      <c r="A42" s="1">
        <v>3799</v>
      </c>
      <c r="B42" s="2" t="s">
        <v>33</v>
      </c>
      <c r="C42" s="3">
        <f>(791090437998)</f>
        <v>791090437998</v>
      </c>
      <c r="D42" s="10">
        <v>120</v>
      </c>
      <c r="E42" s="13">
        <v>10</v>
      </c>
      <c r="F42"/>
    </row>
    <row r="43" spans="1:6" ht="12.75">
      <c r="A43" s="15"/>
      <c r="B43" s="16"/>
      <c r="C43" s="17"/>
      <c r="D43" s="18"/>
      <c r="E43" s="19"/>
      <c r="F43"/>
    </row>
    <row r="44" spans="1:45" s="51" customFormat="1" ht="15">
      <c r="A44" s="47"/>
      <c r="B44" s="27" t="s">
        <v>99</v>
      </c>
      <c r="C44" s="48"/>
      <c r="D44" s="49"/>
      <c r="E44" s="45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</row>
    <row r="45" spans="1:45" ht="13.5" thickBot="1">
      <c r="A45" s="1">
        <v>3800</v>
      </c>
      <c r="B45" s="26" t="s">
        <v>34</v>
      </c>
      <c r="C45" s="3">
        <f>(791090438001)</f>
        <v>791090438001</v>
      </c>
      <c r="D45" s="21">
        <v>240</v>
      </c>
      <c r="E45" s="22">
        <v>10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</row>
    <row r="46" spans="1:45" ht="13.5" thickBot="1">
      <c r="A46" s="1">
        <v>3801</v>
      </c>
      <c r="B46" s="2" t="s">
        <v>35</v>
      </c>
      <c r="C46" s="3">
        <f>(791090438018)</f>
        <v>791090438018</v>
      </c>
      <c r="D46" s="10">
        <v>240</v>
      </c>
      <c r="E46" s="13">
        <v>10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1:45" ht="13.5" thickBot="1">
      <c r="A47" s="1"/>
      <c r="B47" s="2"/>
      <c r="C47" s="3"/>
      <c r="D47" s="10"/>
      <c r="E47" s="13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</row>
    <row r="48" spans="1:45" s="46" customFormat="1" ht="15.75" thickBot="1">
      <c r="A48" s="42"/>
      <c r="B48" s="25" t="s">
        <v>100</v>
      </c>
      <c r="C48" s="43"/>
      <c r="D48" s="44"/>
      <c r="E48" s="45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</row>
    <row r="49" spans="1:45" ht="13.5" thickBot="1">
      <c r="A49" s="1" t="s">
        <v>36</v>
      </c>
      <c r="B49" s="2" t="s">
        <v>60</v>
      </c>
      <c r="C49" s="3">
        <f>(791090438087)</f>
        <v>791090438087</v>
      </c>
      <c r="D49" s="10">
        <v>240</v>
      </c>
      <c r="E49" s="13">
        <v>20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ht="13.5" thickBot="1">
      <c r="A50" s="1" t="s">
        <v>37</v>
      </c>
      <c r="B50" s="2" t="s">
        <v>61</v>
      </c>
      <c r="C50" s="3">
        <f>(791090438070)</f>
        <v>791090438070</v>
      </c>
      <c r="D50" s="10">
        <v>240</v>
      </c>
      <c r="E50" s="13">
        <v>20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ht="13.5" thickBot="1">
      <c r="A51" s="1">
        <v>3809</v>
      </c>
      <c r="B51" s="2" t="s">
        <v>62</v>
      </c>
      <c r="C51" s="3">
        <f>(791090438094)</f>
        <v>791090438094</v>
      </c>
      <c r="D51" s="10">
        <v>240</v>
      </c>
      <c r="E51" s="13">
        <v>20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</row>
    <row r="52" spans="1:45" ht="12.75">
      <c r="A52" s="15">
        <v>3810</v>
      </c>
      <c r="B52" s="16" t="s">
        <v>63</v>
      </c>
      <c r="C52" s="17">
        <f>(791090438100)</f>
        <v>791090438100</v>
      </c>
      <c r="D52" s="18">
        <v>240</v>
      </c>
      <c r="E52" s="19">
        <v>20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</row>
    <row r="53" spans="4:45" s="14" customFormat="1" ht="12.75">
      <c r="D53" s="20"/>
      <c r="E53" s="1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</row>
    <row r="54" spans="4:45" s="14" customFormat="1" ht="12.75">
      <c r="D54" s="20"/>
      <c r="E54" s="1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1:45" s="55" customFormat="1" ht="15">
      <c r="A55" s="52"/>
      <c r="B55" s="24" t="s">
        <v>47</v>
      </c>
      <c r="C55" s="52"/>
      <c r="D55" s="53"/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</row>
    <row r="56" spans="1:45" ht="12.75">
      <c r="A56" s="4"/>
      <c r="B56" s="4"/>
      <c r="C56" s="4"/>
      <c r="D56" s="5"/>
      <c r="E56" s="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</row>
    <row r="57" spans="1:45" ht="13.5" thickBot="1">
      <c r="A57" s="6">
        <v>3828</v>
      </c>
      <c r="B57" s="2" t="s">
        <v>38</v>
      </c>
      <c r="C57" s="7">
        <v>791090438285</v>
      </c>
      <c r="D57" s="5">
        <v>100</v>
      </c>
      <c r="E57" s="5">
        <v>10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45" ht="13.5" thickBot="1">
      <c r="A58" s="6">
        <v>3829</v>
      </c>
      <c r="B58" s="2" t="s">
        <v>39</v>
      </c>
      <c r="C58" s="7">
        <v>791090438292</v>
      </c>
      <c r="D58" s="5">
        <v>100</v>
      </c>
      <c r="E58" s="5">
        <v>10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  <row r="59" spans="1:45" ht="13.5" thickBot="1">
      <c r="A59" s="6">
        <v>3830</v>
      </c>
      <c r="B59" s="2" t="s">
        <v>40</v>
      </c>
      <c r="C59" s="7">
        <v>791090438308</v>
      </c>
      <c r="D59" s="5">
        <v>100</v>
      </c>
      <c r="E59" s="5">
        <v>10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</row>
    <row r="60" spans="1:45" ht="13.5" thickBot="1">
      <c r="A60" s="6">
        <v>3831</v>
      </c>
      <c r="B60" s="2" t="s">
        <v>41</v>
      </c>
      <c r="C60" s="7">
        <v>791090438315</v>
      </c>
      <c r="D60" s="5">
        <v>100</v>
      </c>
      <c r="E60" s="5">
        <v>10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</row>
    <row r="61" spans="1:45" ht="13.5" thickBot="1">
      <c r="A61" s="6">
        <v>3832</v>
      </c>
      <c r="B61" s="2" t="s">
        <v>42</v>
      </c>
      <c r="C61" s="7">
        <v>791090438322</v>
      </c>
      <c r="D61" s="5">
        <v>100</v>
      </c>
      <c r="E61" s="5">
        <v>10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</row>
    <row r="62" spans="1:45" ht="13.5" thickBot="1">
      <c r="A62" s="6">
        <v>3833</v>
      </c>
      <c r="B62" s="2" t="s">
        <v>43</v>
      </c>
      <c r="C62" s="7">
        <v>791090438339</v>
      </c>
      <c r="D62" s="5">
        <v>100</v>
      </c>
      <c r="E62" s="5">
        <v>10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1:45" ht="13.5" thickBot="1">
      <c r="A63" s="6">
        <v>3834</v>
      </c>
      <c r="B63" s="2" t="s">
        <v>44</v>
      </c>
      <c r="C63" s="7">
        <v>791090438346</v>
      </c>
      <c r="D63" s="5">
        <v>100</v>
      </c>
      <c r="E63" s="5">
        <v>10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</row>
    <row r="64" spans="1:45" ht="14.25" thickBot="1">
      <c r="A64" s="8">
        <v>3835</v>
      </c>
      <c r="B64" s="2" t="s">
        <v>45</v>
      </c>
      <c r="C64" s="9">
        <v>791090438353</v>
      </c>
      <c r="D64" s="38">
        <v>100</v>
      </c>
      <c r="E64" s="39">
        <v>10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1:45" ht="13.5" thickBot="1">
      <c r="A65" s="1">
        <v>2722</v>
      </c>
      <c r="B65" s="2" t="s">
        <v>122</v>
      </c>
      <c r="C65" s="3">
        <v>754207627224</v>
      </c>
      <c r="D65" s="40">
        <v>100</v>
      </c>
      <c r="E65" s="39">
        <v>10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</row>
    <row r="66" spans="1:45" ht="13.5" thickBot="1">
      <c r="A66" s="1">
        <v>2723</v>
      </c>
      <c r="B66" s="2" t="s">
        <v>123</v>
      </c>
      <c r="C66" s="3">
        <v>754207627231</v>
      </c>
      <c r="D66" s="40">
        <v>100</v>
      </c>
      <c r="E66" s="39">
        <v>10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1:68" s="55" customFormat="1" ht="15.75" thickBot="1">
      <c r="A67" s="56"/>
      <c r="B67" s="23" t="s">
        <v>46</v>
      </c>
      <c r="C67" s="57"/>
      <c r="D67" s="58"/>
      <c r="E67" s="59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</row>
    <row r="68" spans="1:116" ht="14.25" thickBot="1">
      <c r="A68" s="8">
        <v>3836</v>
      </c>
      <c r="B68" s="2" t="s">
        <v>18</v>
      </c>
      <c r="C68" s="3">
        <v>791090438360</v>
      </c>
      <c r="D68" s="40">
        <v>240</v>
      </c>
      <c r="E68" s="39">
        <v>10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</row>
    <row r="69" spans="1:116" ht="14.25" thickBot="1">
      <c r="A69" s="8">
        <v>3837</v>
      </c>
      <c r="B69" s="2" t="s">
        <v>19</v>
      </c>
      <c r="C69" s="3">
        <v>791090438377</v>
      </c>
      <c r="D69" s="40">
        <v>240</v>
      </c>
      <c r="E69" s="39">
        <v>10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</row>
    <row r="70" spans="1:116" ht="15">
      <c r="A70" s="115"/>
      <c r="B70" s="116" t="s">
        <v>106</v>
      </c>
      <c r="C70" s="115"/>
      <c r="D70" s="117"/>
      <c r="E70" s="11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</row>
    <row r="71" spans="1:68" ht="12.75">
      <c r="A71" s="6">
        <v>2699</v>
      </c>
      <c r="B71" s="30" t="s">
        <v>48</v>
      </c>
      <c r="C71" s="7">
        <v>754207626999</v>
      </c>
      <c r="D71" s="6">
        <v>50</v>
      </c>
      <c r="E71" s="5">
        <v>2</v>
      </c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</row>
    <row r="72" spans="1:68" ht="12.75">
      <c r="A72" s="6">
        <v>2700</v>
      </c>
      <c r="B72" s="30" t="s">
        <v>49</v>
      </c>
      <c r="C72" s="7">
        <v>754207627002</v>
      </c>
      <c r="D72" s="6">
        <v>50</v>
      </c>
      <c r="E72" s="5">
        <v>2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</row>
    <row r="73" spans="6:68" ht="12.75"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</row>
    <row r="74" spans="1:68" ht="15.75" thickBot="1">
      <c r="A74" s="28"/>
      <c r="B74" s="29" t="s">
        <v>5</v>
      </c>
      <c r="C74" s="60"/>
      <c r="D74" s="61"/>
      <c r="E74" s="62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</row>
    <row r="75" spans="1:68" ht="13.5" thickBot="1">
      <c r="A75" s="1">
        <v>3811</v>
      </c>
      <c r="B75" s="2" t="s">
        <v>6</v>
      </c>
      <c r="C75" s="3">
        <f>(791090438117)</f>
        <v>791090438117</v>
      </c>
      <c r="D75" s="10">
        <v>120</v>
      </c>
      <c r="E75" s="13">
        <v>10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</row>
    <row r="76" spans="1:68" ht="13.5" thickBot="1">
      <c r="A76" s="1">
        <v>3812</v>
      </c>
      <c r="B76" s="2" t="s">
        <v>7</v>
      </c>
      <c r="C76" s="3">
        <f>(791090438124)</f>
        <v>791090438124</v>
      </c>
      <c r="D76" s="10">
        <v>120</v>
      </c>
      <c r="E76" s="13">
        <v>10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</row>
    <row r="77" spans="1:68" ht="13.5" thickBot="1">
      <c r="A77" s="1">
        <v>3813</v>
      </c>
      <c r="B77" s="2" t="s">
        <v>8</v>
      </c>
      <c r="C77" s="3">
        <f>(791090438131)</f>
        <v>791090438131</v>
      </c>
      <c r="D77" s="10">
        <v>120</v>
      </c>
      <c r="E77" s="13">
        <v>10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</row>
    <row r="78" spans="1:68" ht="13.5" thickBot="1">
      <c r="A78" s="1">
        <v>3814</v>
      </c>
      <c r="B78" s="2" t="s">
        <v>9</v>
      </c>
      <c r="C78" s="3">
        <f>(791090438148)</f>
        <v>791090438148</v>
      </c>
      <c r="D78" s="10">
        <v>120</v>
      </c>
      <c r="E78" s="13">
        <v>10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</row>
    <row r="79" spans="1:68" ht="13.5" thickBot="1">
      <c r="A79" s="1">
        <v>3815</v>
      </c>
      <c r="B79" s="2" t="s">
        <v>10</v>
      </c>
      <c r="C79" s="3">
        <f>(791090438155)</f>
        <v>791090438155</v>
      </c>
      <c r="D79" s="10">
        <v>120</v>
      </c>
      <c r="E79" s="13">
        <v>10</v>
      </c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</row>
    <row r="80" spans="1:68" ht="13.5" thickBot="1">
      <c r="A80" s="1">
        <v>3816</v>
      </c>
      <c r="B80" s="2" t="s">
        <v>11</v>
      </c>
      <c r="C80" s="3">
        <f>(791090438162)</f>
        <v>791090438162</v>
      </c>
      <c r="D80" s="10">
        <v>120</v>
      </c>
      <c r="E80" s="13">
        <v>10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</row>
    <row r="81" spans="1:68" ht="13.5" thickBot="1">
      <c r="A81" s="1">
        <v>3817</v>
      </c>
      <c r="B81" s="2" t="s">
        <v>12</v>
      </c>
      <c r="C81" s="3">
        <f>(791090438179)</f>
        <v>791090438179</v>
      </c>
      <c r="D81" s="10">
        <v>120</v>
      </c>
      <c r="E81" s="13">
        <v>10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</row>
    <row r="82" spans="1:68" ht="13.5" thickBot="1">
      <c r="A82" s="1">
        <v>3818</v>
      </c>
      <c r="B82" s="2" t="s">
        <v>13</v>
      </c>
      <c r="C82" s="3">
        <f>(791090438186)</f>
        <v>791090438186</v>
      </c>
      <c r="D82" s="10">
        <v>120</v>
      </c>
      <c r="E82" s="13">
        <v>10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</row>
    <row r="83" spans="1:68" s="63" customFormat="1" ht="13.5" thickBot="1">
      <c r="A83" s="1">
        <v>3819</v>
      </c>
      <c r="B83" s="2" t="s">
        <v>14</v>
      </c>
      <c r="C83" s="3">
        <f>(791090438193)</f>
        <v>791090438193</v>
      </c>
      <c r="D83" s="10">
        <v>120</v>
      </c>
      <c r="E83" s="13">
        <v>10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</row>
    <row r="84" spans="1:68" ht="13.5" thickBot="1">
      <c r="A84" s="1">
        <v>3820</v>
      </c>
      <c r="B84" s="2" t="s">
        <v>15</v>
      </c>
      <c r="C84" s="3">
        <f>(791090438209)</f>
        <v>791090438209</v>
      </c>
      <c r="D84" s="10">
        <v>120</v>
      </c>
      <c r="E84" s="13">
        <v>10</v>
      </c>
      <c r="F84" s="130"/>
      <c r="G84" s="130"/>
      <c r="H84" s="130"/>
      <c r="I84" s="130"/>
      <c r="J84" s="130"/>
      <c r="K84" s="130"/>
      <c r="L84" s="130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</row>
    <row r="85" spans="1:12" ht="13.5" thickBot="1">
      <c r="A85" s="1">
        <v>3821</v>
      </c>
      <c r="B85" s="2" t="s">
        <v>118</v>
      </c>
      <c r="C85" s="3">
        <f>(791090438216)</f>
        <v>791090438216</v>
      </c>
      <c r="D85" s="10">
        <v>120</v>
      </c>
      <c r="E85" s="13">
        <v>10</v>
      </c>
      <c r="F85" s="100"/>
      <c r="G85" s="100"/>
      <c r="H85" s="100"/>
      <c r="I85" s="100"/>
      <c r="J85" s="100"/>
      <c r="K85" s="100"/>
      <c r="L85" s="100"/>
    </row>
    <row r="86" spans="1:12" ht="13.5" thickBot="1">
      <c r="A86" s="1">
        <v>3822</v>
      </c>
      <c r="B86" s="2" t="s">
        <v>16</v>
      </c>
      <c r="C86" s="3">
        <f>(791090438223)</f>
        <v>791090438223</v>
      </c>
      <c r="D86" s="10">
        <v>120</v>
      </c>
      <c r="E86" s="13">
        <v>10</v>
      </c>
      <c r="F86" s="100"/>
      <c r="G86" s="100"/>
      <c r="H86" s="100"/>
      <c r="I86" s="100"/>
      <c r="J86" s="100"/>
      <c r="K86" s="100"/>
      <c r="L86" s="100"/>
    </row>
    <row r="87" spans="1:12" ht="13.5" thickBot="1">
      <c r="A87" s="1">
        <v>2719</v>
      </c>
      <c r="B87" s="2" t="s">
        <v>33</v>
      </c>
      <c r="C87" s="3">
        <v>754207627194</v>
      </c>
      <c r="D87" s="10">
        <v>120</v>
      </c>
      <c r="E87" s="13">
        <v>10</v>
      </c>
      <c r="F87" s="100"/>
      <c r="G87" s="100"/>
      <c r="H87" s="100"/>
      <c r="I87" s="100"/>
      <c r="J87" s="100"/>
      <c r="K87" s="100"/>
      <c r="L87" s="100"/>
    </row>
    <row r="88" spans="1:12" ht="13.5" thickBot="1">
      <c r="A88" s="1">
        <v>2720</v>
      </c>
      <c r="B88" s="2" t="s">
        <v>120</v>
      </c>
      <c r="C88" s="3">
        <v>754207627700</v>
      </c>
      <c r="D88" s="10">
        <v>120</v>
      </c>
      <c r="E88" s="13">
        <v>10</v>
      </c>
      <c r="F88" s="100"/>
      <c r="G88" s="100"/>
      <c r="H88" s="100"/>
      <c r="I88" s="100"/>
      <c r="J88" s="100"/>
      <c r="K88" s="100"/>
      <c r="L88" s="100"/>
    </row>
    <row r="89" spans="1:12" ht="13.5" thickBot="1">
      <c r="A89" s="1">
        <v>2721</v>
      </c>
      <c r="B89" s="2" t="s">
        <v>121</v>
      </c>
      <c r="C89" s="3">
        <v>754207627217</v>
      </c>
      <c r="D89" s="10">
        <v>120</v>
      </c>
      <c r="E89" s="13">
        <v>10</v>
      </c>
      <c r="F89" s="100"/>
      <c r="G89" s="100"/>
      <c r="H89" s="100"/>
      <c r="I89" s="100"/>
      <c r="J89" s="100"/>
      <c r="K89" s="100"/>
      <c r="L89" s="100"/>
    </row>
    <row r="90" spans="1:12" ht="15.75" thickBot="1">
      <c r="A90" s="64"/>
      <c r="B90" s="29" t="s">
        <v>17</v>
      </c>
      <c r="C90" s="65"/>
      <c r="D90" s="61"/>
      <c r="E90" s="62"/>
      <c r="F90" s="100"/>
      <c r="G90" s="100"/>
      <c r="H90" s="100"/>
      <c r="I90" s="100"/>
      <c r="J90" s="100"/>
      <c r="K90" s="100"/>
      <c r="L90" s="100"/>
    </row>
    <row r="91" spans="1:12" ht="13.5" thickBot="1">
      <c r="A91" s="1">
        <v>3823</v>
      </c>
      <c r="B91" s="2" t="s">
        <v>18</v>
      </c>
      <c r="C91" s="3">
        <f>(791090438230)</f>
        <v>791090438230</v>
      </c>
      <c r="D91" s="10">
        <v>240</v>
      </c>
      <c r="E91" s="13">
        <v>10</v>
      </c>
      <c r="F91" s="100"/>
      <c r="G91" s="100"/>
      <c r="H91" s="100"/>
      <c r="I91" s="100"/>
      <c r="J91" s="100"/>
      <c r="K91" s="100"/>
      <c r="L91" s="100"/>
    </row>
    <row r="92" spans="1:12" ht="12.75">
      <c r="A92" s="15">
        <v>3824</v>
      </c>
      <c r="B92" s="16" t="s">
        <v>19</v>
      </c>
      <c r="C92" s="17">
        <f>(791090438247)</f>
        <v>791090438247</v>
      </c>
      <c r="D92" s="18">
        <v>240</v>
      </c>
      <c r="E92" s="19">
        <v>10</v>
      </c>
      <c r="F92" s="100"/>
      <c r="G92" s="100"/>
      <c r="H92" s="100"/>
      <c r="I92" s="100"/>
      <c r="J92" s="100"/>
      <c r="K92" s="100"/>
      <c r="L92" s="100"/>
    </row>
    <row r="93" spans="1:12" ht="15">
      <c r="A93" s="112"/>
      <c r="B93" s="113" t="s">
        <v>107</v>
      </c>
      <c r="C93" s="112"/>
      <c r="D93" s="114"/>
      <c r="E93" s="111"/>
      <c r="F93" s="100"/>
      <c r="G93" s="100"/>
      <c r="H93" s="100"/>
      <c r="I93" s="100"/>
      <c r="J93" s="100"/>
      <c r="K93" s="100"/>
      <c r="L93" s="100"/>
    </row>
    <row r="94" spans="1:12" ht="12.75">
      <c r="A94" s="6">
        <v>3842</v>
      </c>
      <c r="B94" s="30" t="s">
        <v>48</v>
      </c>
      <c r="C94" s="7">
        <v>791090438421</v>
      </c>
      <c r="D94" s="6">
        <v>100</v>
      </c>
      <c r="E94" s="5">
        <v>2</v>
      </c>
      <c r="F94" s="100"/>
      <c r="G94" s="100"/>
      <c r="H94" s="100"/>
      <c r="I94" s="100"/>
      <c r="J94" s="100"/>
      <c r="K94" s="100"/>
      <c r="L94" s="100"/>
    </row>
    <row r="95" spans="1:12" ht="12.75">
      <c r="A95" s="6">
        <v>3843</v>
      </c>
      <c r="B95" s="30" t="s">
        <v>49</v>
      </c>
      <c r="C95" s="7">
        <v>791090438438</v>
      </c>
      <c r="D95" s="6">
        <v>100</v>
      </c>
      <c r="E95" s="5">
        <v>2</v>
      </c>
      <c r="F95" s="100"/>
      <c r="G95" s="100"/>
      <c r="H95" s="100"/>
      <c r="I95" s="100"/>
      <c r="J95" s="100"/>
      <c r="K95" s="100"/>
      <c r="L95" s="100"/>
    </row>
    <row r="96" spans="1:12" ht="12.75">
      <c r="A96" s="14"/>
      <c r="B96" s="14"/>
      <c r="C96" s="14"/>
      <c r="D96" s="20"/>
      <c r="E96" s="13"/>
      <c r="F96" s="100"/>
      <c r="G96" s="100"/>
      <c r="H96" s="100"/>
      <c r="I96" s="100"/>
      <c r="J96" s="100"/>
      <c r="K96" s="100"/>
      <c r="L96" s="100"/>
    </row>
    <row r="97" spans="1:68" s="145" customFormat="1" ht="15">
      <c r="A97" s="140"/>
      <c r="B97" s="141" t="s">
        <v>129</v>
      </c>
      <c r="C97" s="142"/>
      <c r="D97" s="143"/>
      <c r="E97" s="144"/>
      <c r="F97" s="130"/>
      <c r="G97" s="130"/>
      <c r="H97" s="130"/>
      <c r="I97" s="130"/>
      <c r="J97" s="130"/>
      <c r="K97" s="130"/>
      <c r="L97" s="130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</row>
    <row r="98" spans="1:68" s="132" customFormat="1" ht="13.5" thickBot="1">
      <c r="A98" s="133">
        <v>2748</v>
      </c>
      <c r="B98" s="2" t="s">
        <v>130</v>
      </c>
      <c r="C98" s="3">
        <v>754207627484</v>
      </c>
      <c r="D98" s="10">
        <v>120</v>
      </c>
      <c r="E98" s="13">
        <v>10</v>
      </c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</row>
    <row r="99" spans="1:68" s="132" customFormat="1" ht="13.5" thickBot="1">
      <c r="A99" s="133">
        <v>2749</v>
      </c>
      <c r="B99" s="2" t="s">
        <v>131</v>
      </c>
      <c r="C99" s="3">
        <v>754207627491</v>
      </c>
      <c r="D99" s="10">
        <v>120</v>
      </c>
      <c r="E99" s="13">
        <v>10</v>
      </c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</row>
    <row r="100" spans="1:6" ht="15.75" customHeight="1" thickBot="1">
      <c r="A100" s="138">
        <v>2750</v>
      </c>
      <c r="B100" s="2" t="s">
        <v>132</v>
      </c>
      <c r="C100" s="3">
        <v>754207627507</v>
      </c>
      <c r="D100" s="10">
        <v>120</v>
      </c>
      <c r="E100" s="13">
        <v>10</v>
      </c>
      <c r="F100"/>
    </row>
    <row r="101" spans="1:6" ht="15.75" customHeight="1" thickBot="1">
      <c r="A101" s="20">
        <v>2751</v>
      </c>
      <c r="B101" s="2" t="s">
        <v>133</v>
      </c>
      <c r="C101" s="3">
        <v>754207627514</v>
      </c>
      <c r="D101" s="10">
        <v>120</v>
      </c>
      <c r="E101" s="13">
        <v>10</v>
      </c>
      <c r="F101"/>
    </row>
    <row r="102" spans="1:6" ht="15.75" customHeight="1">
      <c r="A102" s="20">
        <v>2752</v>
      </c>
      <c r="B102" s="16" t="s">
        <v>69</v>
      </c>
      <c r="C102" s="17">
        <v>754207627521</v>
      </c>
      <c r="D102" s="10">
        <v>120</v>
      </c>
      <c r="E102" s="13">
        <v>10</v>
      </c>
      <c r="F102"/>
    </row>
    <row r="103" spans="1:6" ht="15.75" customHeight="1">
      <c r="A103" s="20">
        <v>2753</v>
      </c>
      <c r="B103" s="30" t="s">
        <v>135</v>
      </c>
      <c r="C103" s="137">
        <v>754207627538</v>
      </c>
      <c r="D103" s="136">
        <v>240</v>
      </c>
      <c r="E103" s="19">
        <v>10</v>
      </c>
      <c r="F103"/>
    </row>
    <row r="104" spans="1:6" ht="15.75" customHeight="1">
      <c r="A104" s="20">
        <v>2754</v>
      </c>
      <c r="B104" s="30" t="s">
        <v>134</v>
      </c>
      <c r="C104" s="137">
        <v>754207627545</v>
      </c>
      <c r="D104" s="89">
        <v>240</v>
      </c>
      <c r="E104" s="13">
        <v>10</v>
      </c>
      <c r="F104"/>
    </row>
    <row r="105" spans="1:6" ht="15.75" customHeight="1">
      <c r="A105" s="14"/>
      <c r="B105" s="134"/>
      <c r="C105" s="134"/>
      <c r="D105" s="14"/>
      <c r="E105" s="101"/>
      <c r="F105"/>
    </row>
    <row r="106" spans="1:6" ht="15">
      <c r="A106" s="106"/>
      <c r="B106" s="107" t="s">
        <v>104</v>
      </c>
      <c r="C106" s="106"/>
      <c r="D106" s="108"/>
      <c r="E106" s="109"/>
      <c r="F106"/>
    </row>
    <row r="107" spans="1:6" ht="13.5" thickBot="1">
      <c r="A107" s="20">
        <v>2705</v>
      </c>
      <c r="B107" s="2" t="s">
        <v>6</v>
      </c>
      <c r="C107" s="32">
        <v>754207627057</v>
      </c>
      <c r="D107" s="10">
        <v>120</v>
      </c>
      <c r="E107" s="13">
        <v>10</v>
      </c>
      <c r="F107"/>
    </row>
    <row r="108" spans="1:6" ht="13.5" thickBot="1">
      <c r="A108" s="20">
        <v>2706</v>
      </c>
      <c r="B108" s="2" t="s">
        <v>7</v>
      </c>
      <c r="C108" s="32">
        <v>754207627064</v>
      </c>
      <c r="D108" s="10">
        <v>120</v>
      </c>
      <c r="E108" s="13">
        <v>10</v>
      </c>
      <c r="F108"/>
    </row>
    <row r="109" spans="1:6" ht="13.5" thickBot="1">
      <c r="A109" s="20">
        <v>2707</v>
      </c>
      <c r="B109" s="2" t="s">
        <v>8</v>
      </c>
      <c r="C109" s="32">
        <v>754207627071</v>
      </c>
      <c r="D109" s="10">
        <v>120</v>
      </c>
      <c r="E109" s="13">
        <v>10</v>
      </c>
      <c r="F109"/>
    </row>
    <row r="110" spans="1:6" ht="13.5" thickBot="1">
      <c r="A110" s="20">
        <v>2708</v>
      </c>
      <c r="B110" s="2" t="s">
        <v>9</v>
      </c>
      <c r="C110" s="32">
        <v>754207627088</v>
      </c>
      <c r="D110" s="10">
        <v>120</v>
      </c>
      <c r="E110" s="13">
        <v>10</v>
      </c>
      <c r="F110"/>
    </row>
    <row r="111" spans="1:6" ht="13.5" thickBot="1">
      <c r="A111" s="20">
        <v>2709</v>
      </c>
      <c r="B111" s="2" t="s">
        <v>10</v>
      </c>
      <c r="C111" s="32">
        <v>754207627095</v>
      </c>
      <c r="D111" s="10">
        <v>120</v>
      </c>
      <c r="E111" s="13">
        <v>10</v>
      </c>
      <c r="F111"/>
    </row>
    <row r="112" spans="1:6" ht="13.5" thickBot="1">
      <c r="A112" s="20">
        <v>2710</v>
      </c>
      <c r="B112" s="2" t="s">
        <v>11</v>
      </c>
      <c r="C112" s="32">
        <v>754207627101</v>
      </c>
      <c r="D112" s="10">
        <v>120</v>
      </c>
      <c r="E112" s="13">
        <v>10</v>
      </c>
      <c r="F112"/>
    </row>
    <row r="113" spans="1:6" ht="13.5" thickBot="1">
      <c r="A113" s="20">
        <v>2711</v>
      </c>
      <c r="B113" s="2" t="s">
        <v>12</v>
      </c>
      <c r="C113" s="32">
        <v>754207627118</v>
      </c>
      <c r="D113" s="10">
        <v>120</v>
      </c>
      <c r="E113" s="13">
        <v>10</v>
      </c>
      <c r="F113"/>
    </row>
    <row r="114" spans="1:6" ht="13.5" thickBot="1">
      <c r="A114" s="20">
        <v>2712</v>
      </c>
      <c r="B114" s="2" t="s">
        <v>13</v>
      </c>
      <c r="C114" s="32">
        <v>754207627125</v>
      </c>
      <c r="D114" s="10">
        <v>120</v>
      </c>
      <c r="E114" s="13">
        <v>10</v>
      </c>
      <c r="F114"/>
    </row>
    <row r="115" spans="1:6" ht="13.5" thickBot="1">
      <c r="A115" s="20">
        <v>2713</v>
      </c>
      <c r="B115" s="2" t="s">
        <v>14</v>
      </c>
      <c r="C115" s="32">
        <v>754207627132</v>
      </c>
      <c r="D115" s="10">
        <v>120</v>
      </c>
      <c r="E115" s="13">
        <v>10</v>
      </c>
      <c r="F115"/>
    </row>
    <row r="116" spans="1:6" ht="13.5" thickBot="1">
      <c r="A116" s="20">
        <v>2714</v>
      </c>
      <c r="B116" s="2" t="s">
        <v>15</v>
      </c>
      <c r="C116" s="32">
        <v>754207627149</v>
      </c>
      <c r="D116" s="10">
        <v>120</v>
      </c>
      <c r="E116" s="13">
        <v>10</v>
      </c>
      <c r="F116"/>
    </row>
    <row r="117" spans="1:6" ht="13.5" thickBot="1">
      <c r="A117" s="20">
        <v>2715</v>
      </c>
      <c r="B117" s="2" t="s">
        <v>118</v>
      </c>
      <c r="C117" s="32">
        <v>754207627156</v>
      </c>
      <c r="D117" s="10">
        <v>120</v>
      </c>
      <c r="E117" s="13">
        <v>10</v>
      </c>
      <c r="F117"/>
    </row>
    <row r="118" spans="1:6" ht="13.5" thickBot="1">
      <c r="A118" s="20">
        <v>2716</v>
      </c>
      <c r="B118" s="2" t="s">
        <v>16</v>
      </c>
      <c r="C118" s="110" t="s">
        <v>105</v>
      </c>
      <c r="D118" s="10">
        <v>120</v>
      </c>
      <c r="E118" s="13">
        <v>10</v>
      </c>
      <c r="F118"/>
    </row>
    <row r="119" spans="1:6" ht="12.75">
      <c r="A119" s="20">
        <v>2732</v>
      </c>
      <c r="B119" s="123" t="s">
        <v>127</v>
      </c>
      <c r="C119" s="110" t="s">
        <v>124</v>
      </c>
      <c r="D119" s="20">
        <v>120</v>
      </c>
      <c r="E119" s="20">
        <v>10</v>
      </c>
      <c r="F119"/>
    </row>
    <row r="120" spans="1:6" ht="12.75">
      <c r="A120" s="20">
        <v>2733</v>
      </c>
      <c r="B120" s="123" t="s">
        <v>128</v>
      </c>
      <c r="C120" s="32">
        <v>754207627330</v>
      </c>
      <c r="D120" s="20">
        <v>120</v>
      </c>
      <c r="E120" s="20">
        <v>10</v>
      </c>
      <c r="F120"/>
    </row>
    <row r="121" spans="1:6" ht="12.75">
      <c r="A121" s="14"/>
      <c r="B121" s="14"/>
      <c r="C121" s="124"/>
      <c r="D121" s="20"/>
      <c r="E121" s="20"/>
      <c r="F121"/>
    </row>
    <row r="122" spans="1:6" ht="15">
      <c r="A122" s="106"/>
      <c r="B122" s="107" t="s">
        <v>125</v>
      </c>
      <c r="C122" s="125"/>
      <c r="D122" s="108"/>
      <c r="E122" s="108"/>
      <c r="F122"/>
    </row>
    <row r="123" spans="1:6" ht="12.75">
      <c r="A123" s="20">
        <v>2730</v>
      </c>
      <c r="B123" s="14" t="s">
        <v>126</v>
      </c>
      <c r="C123" s="32">
        <v>754207627309</v>
      </c>
      <c r="D123" s="20">
        <v>100</v>
      </c>
      <c r="E123" s="20">
        <v>2</v>
      </c>
      <c r="F123"/>
    </row>
    <row r="124" spans="1:6" ht="12.75">
      <c r="A124" s="20">
        <v>2731</v>
      </c>
      <c r="B124" s="14" t="s">
        <v>49</v>
      </c>
      <c r="C124" s="32">
        <v>754207627316</v>
      </c>
      <c r="D124" s="20">
        <v>100</v>
      </c>
      <c r="E124" s="20">
        <v>2</v>
      </c>
      <c r="F124"/>
    </row>
    <row r="125" spans="1:6" ht="12.75">
      <c r="A125" s="14"/>
      <c r="B125" s="14"/>
      <c r="C125" s="124"/>
      <c r="F125"/>
    </row>
    <row r="126" spans="1:6" ht="15">
      <c r="A126" s="106"/>
      <c r="B126" s="107" t="s">
        <v>108</v>
      </c>
      <c r="C126" s="106"/>
      <c r="D126" s="108"/>
      <c r="E126" s="109"/>
      <c r="F126"/>
    </row>
    <row r="127" spans="1:70" s="67" customFormat="1" ht="13.5" thickBot="1">
      <c r="A127" s="20">
        <v>2717</v>
      </c>
      <c r="B127" s="2" t="s">
        <v>18</v>
      </c>
      <c r="C127" s="32">
        <v>754207627170</v>
      </c>
      <c r="D127" s="10">
        <v>240</v>
      </c>
      <c r="E127" s="13">
        <v>10</v>
      </c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</row>
    <row r="128" spans="1:6" ht="12.75">
      <c r="A128" s="20">
        <v>2718</v>
      </c>
      <c r="B128" s="16" t="s">
        <v>19</v>
      </c>
      <c r="C128" s="32">
        <v>754207627187</v>
      </c>
      <c r="D128" s="18">
        <v>240</v>
      </c>
      <c r="E128" s="19">
        <v>10</v>
      </c>
      <c r="F128"/>
    </row>
    <row r="129" spans="1:6" ht="12.75">
      <c r="A129" s="14"/>
      <c r="B129" s="14"/>
      <c r="C129" s="14"/>
      <c r="D129" s="20"/>
      <c r="E129" s="13"/>
      <c r="F129"/>
    </row>
    <row r="130" spans="1:6" ht="12.75">
      <c r="A130" s="14"/>
      <c r="B130" s="14"/>
      <c r="C130" s="14"/>
      <c r="D130" s="14"/>
      <c r="E130" s="101"/>
      <c r="F130"/>
    </row>
    <row r="131" spans="1:36" s="148" customFormat="1" ht="15">
      <c r="A131" s="146"/>
      <c r="B131" s="149" t="s">
        <v>136</v>
      </c>
      <c r="C131" s="146"/>
      <c r="D131" s="146"/>
      <c r="E131" s="147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</row>
    <row r="132" spans="1:36" s="148" customFormat="1" ht="13.5" thickBot="1">
      <c r="A132" s="182">
        <v>3534</v>
      </c>
      <c r="B132" s="2" t="s">
        <v>179</v>
      </c>
      <c r="C132" s="185">
        <v>615867835346</v>
      </c>
      <c r="D132" s="182">
        <v>120</v>
      </c>
      <c r="E132" s="183">
        <v>10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</row>
    <row r="133" spans="1:36" s="148" customFormat="1" ht="13.5" thickBot="1">
      <c r="A133" s="182">
        <v>3535</v>
      </c>
      <c r="B133" s="2" t="s">
        <v>180</v>
      </c>
      <c r="C133" s="185">
        <v>615867835353</v>
      </c>
      <c r="D133" s="182">
        <v>120</v>
      </c>
      <c r="E133" s="183">
        <v>10</v>
      </c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</row>
    <row r="134" spans="1:36" s="148" customFormat="1" ht="13.5" thickBot="1">
      <c r="A134" s="182">
        <v>3536</v>
      </c>
      <c r="B134" s="2" t="s">
        <v>181</v>
      </c>
      <c r="C134" s="185">
        <v>615867835360</v>
      </c>
      <c r="D134" s="182">
        <v>120</v>
      </c>
      <c r="E134" s="183">
        <v>10</v>
      </c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</row>
    <row r="135" spans="1:36" ht="13.5" thickBot="1">
      <c r="A135" s="20">
        <v>2736</v>
      </c>
      <c r="B135" s="2" t="s">
        <v>137</v>
      </c>
      <c r="C135" s="32">
        <v>754207627361</v>
      </c>
      <c r="D135" s="20">
        <v>120</v>
      </c>
      <c r="E135" s="19">
        <v>10</v>
      </c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</row>
    <row r="136" spans="1:6" ht="13.5" thickBot="1">
      <c r="A136" s="20">
        <v>2737</v>
      </c>
      <c r="B136" s="2" t="s">
        <v>138</v>
      </c>
      <c r="C136" s="32">
        <v>754207627378</v>
      </c>
      <c r="D136" s="20">
        <v>120</v>
      </c>
      <c r="E136" s="19">
        <v>10</v>
      </c>
      <c r="F136"/>
    </row>
    <row r="137" spans="1:6" ht="13.5" thickBot="1">
      <c r="A137" s="20">
        <v>2738</v>
      </c>
      <c r="B137" s="2" t="s">
        <v>139</v>
      </c>
      <c r="C137" s="32">
        <v>754207627385</v>
      </c>
      <c r="D137" s="20">
        <v>120</v>
      </c>
      <c r="E137" s="19">
        <v>10</v>
      </c>
      <c r="F137"/>
    </row>
    <row r="138" spans="1:6" ht="13.5" thickBot="1">
      <c r="A138" s="20">
        <v>2739</v>
      </c>
      <c r="B138" s="2" t="s">
        <v>140</v>
      </c>
      <c r="C138" s="32">
        <v>754207627392</v>
      </c>
      <c r="D138" s="20">
        <v>120</v>
      </c>
      <c r="E138" s="19">
        <v>10</v>
      </c>
      <c r="F138"/>
    </row>
    <row r="139" spans="1:6" ht="13.5" thickBot="1">
      <c r="A139" s="20">
        <v>2740</v>
      </c>
      <c r="B139" s="2" t="s">
        <v>141</v>
      </c>
      <c r="C139" s="32">
        <v>754207627408</v>
      </c>
      <c r="D139" s="20">
        <v>120</v>
      </c>
      <c r="E139" s="19">
        <v>10</v>
      </c>
      <c r="F139"/>
    </row>
    <row r="140" spans="1:6" ht="13.5" thickBot="1">
      <c r="A140" s="20">
        <v>2741</v>
      </c>
      <c r="B140" s="2" t="s">
        <v>142</v>
      </c>
      <c r="C140" s="32">
        <v>754207627415</v>
      </c>
      <c r="D140" s="20">
        <v>120</v>
      </c>
      <c r="E140" s="19">
        <v>10</v>
      </c>
      <c r="F140"/>
    </row>
    <row r="141" spans="1:6" ht="13.5" thickBot="1">
      <c r="A141" s="20">
        <v>2742</v>
      </c>
      <c r="B141" s="2" t="s">
        <v>143</v>
      </c>
      <c r="C141" s="32">
        <v>754207627422</v>
      </c>
      <c r="D141" s="20">
        <v>120</v>
      </c>
      <c r="E141" s="19">
        <v>10</v>
      </c>
      <c r="F141"/>
    </row>
    <row r="142" spans="1:6" ht="13.5" thickBot="1">
      <c r="A142" s="20">
        <v>2743</v>
      </c>
      <c r="B142" s="2" t="s">
        <v>144</v>
      </c>
      <c r="C142" s="32">
        <v>754207627439</v>
      </c>
      <c r="D142" s="20">
        <v>120</v>
      </c>
      <c r="E142" s="19">
        <v>10</v>
      </c>
      <c r="F142"/>
    </row>
    <row r="143" spans="1:6" ht="12.75">
      <c r="A143" s="20">
        <v>2744</v>
      </c>
      <c r="B143" s="16" t="s">
        <v>145</v>
      </c>
      <c r="C143" s="32">
        <v>754207627446</v>
      </c>
      <c r="D143" s="20">
        <v>120</v>
      </c>
      <c r="E143" s="19">
        <v>10</v>
      </c>
      <c r="F143"/>
    </row>
    <row r="144" spans="1:6" ht="13.5" thickBot="1">
      <c r="A144" s="20">
        <v>2745</v>
      </c>
      <c r="B144" s="2" t="s">
        <v>15</v>
      </c>
      <c r="C144" s="32">
        <v>754207627453</v>
      </c>
      <c r="D144" s="20">
        <v>120</v>
      </c>
      <c r="E144" s="19">
        <v>10</v>
      </c>
      <c r="F144"/>
    </row>
    <row r="145" spans="1:6" ht="13.5" thickBot="1">
      <c r="A145" s="20">
        <v>2746</v>
      </c>
      <c r="B145" s="2" t="s">
        <v>118</v>
      </c>
      <c r="C145" s="32">
        <v>754207627460</v>
      </c>
      <c r="D145" s="20">
        <v>120</v>
      </c>
      <c r="E145" s="19">
        <v>10</v>
      </c>
      <c r="F145"/>
    </row>
    <row r="146" spans="1:6" ht="12.75">
      <c r="A146" s="20">
        <v>2747</v>
      </c>
      <c r="B146" s="16" t="s">
        <v>16</v>
      </c>
      <c r="C146" s="32">
        <v>754207627477</v>
      </c>
      <c r="D146" s="20">
        <v>120</v>
      </c>
      <c r="E146" s="19">
        <v>10</v>
      </c>
      <c r="F146"/>
    </row>
    <row r="147" spans="1:6" ht="12.75">
      <c r="A147" s="20">
        <v>2765</v>
      </c>
      <c r="B147" s="123" t="s">
        <v>219</v>
      </c>
      <c r="C147" s="32">
        <v>754207627651</v>
      </c>
      <c r="D147" s="20">
        <v>120</v>
      </c>
      <c r="E147" s="19">
        <v>10</v>
      </c>
      <c r="F147"/>
    </row>
    <row r="148" spans="1:6" ht="12.75">
      <c r="A148" s="20">
        <v>2766</v>
      </c>
      <c r="B148" s="123" t="s">
        <v>220</v>
      </c>
      <c r="C148" s="32">
        <v>754207627668</v>
      </c>
      <c r="D148" s="20">
        <v>120</v>
      </c>
      <c r="E148" s="19">
        <v>10</v>
      </c>
      <c r="F148"/>
    </row>
    <row r="149" spans="1:6" ht="12.75">
      <c r="A149" s="20">
        <v>2767</v>
      </c>
      <c r="B149" s="123" t="s">
        <v>221</v>
      </c>
      <c r="C149" s="32">
        <v>754207627675</v>
      </c>
      <c r="D149" s="20">
        <v>120</v>
      </c>
      <c r="E149" s="19">
        <v>10</v>
      </c>
      <c r="F149"/>
    </row>
    <row r="150" spans="1:6" ht="13.5" thickBot="1">
      <c r="A150" s="20">
        <v>2768</v>
      </c>
      <c r="B150" s="2" t="s">
        <v>18</v>
      </c>
      <c r="C150" s="14">
        <v>754207627682</v>
      </c>
      <c r="D150" s="20">
        <v>240</v>
      </c>
      <c r="E150" s="19">
        <v>10</v>
      </c>
      <c r="F150"/>
    </row>
    <row r="151" spans="1:5" s="159" customFormat="1" ht="15.75" customHeight="1">
      <c r="A151" s="156"/>
      <c r="B151" s="160" t="s">
        <v>158</v>
      </c>
      <c r="C151" s="156"/>
      <c r="D151" s="157"/>
      <c r="E151" s="158"/>
    </row>
    <row r="152" spans="1:6" ht="13.5" thickBot="1">
      <c r="A152" s="20">
        <v>3511</v>
      </c>
      <c r="B152" s="2" t="s">
        <v>20</v>
      </c>
      <c r="C152" s="168">
        <v>615867835117</v>
      </c>
      <c r="D152" s="10">
        <v>120</v>
      </c>
      <c r="E152" s="13">
        <v>10</v>
      </c>
      <c r="F152"/>
    </row>
    <row r="153" spans="1:6" ht="13.5" thickBot="1">
      <c r="A153" s="20">
        <v>3512</v>
      </c>
      <c r="B153" s="87" t="s">
        <v>22</v>
      </c>
      <c r="C153" s="169">
        <v>615867835124</v>
      </c>
      <c r="D153" s="89">
        <v>120</v>
      </c>
      <c r="E153" s="13">
        <v>10</v>
      </c>
      <c r="F153"/>
    </row>
    <row r="154" spans="1:6" ht="13.5" thickBot="1">
      <c r="A154" s="20">
        <v>3513</v>
      </c>
      <c r="B154" s="87" t="s">
        <v>23</v>
      </c>
      <c r="C154" s="169">
        <v>615867835131</v>
      </c>
      <c r="D154" s="89">
        <v>120</v>
      </c>
      <c r="E154" s="13">
        <v>10</v>
      </c>
      <c r="F154"/>
    </row>
    <row r="155" spans="1:6" ht="13.5" thickBot="1">
      <c r="A155" s="20">
        <v>3514</v>
      </c>
      <c r="B155" s="87" t="s">
        <v>25</v>
      </c>
      <c r="C155" s="169">
        <v>615867835148</v>
      </c>
      <c r="D155" s="89">
        <v>120</v>
      </c>
      <c r="E155" s="13">
        <v>10</v>
      </c>
      <c r="F155"/>
    </row>
    <row r="156" spans="1:6" ht="13.5" thickBot="1">
      <c r="A156" s="20">
        <v>3515</v>
      </c>
      <c r="B156" s="87" t="s">
        <v>26</v>
      </c>
      <c r="C156" s="169">
        <v>615867835155</v>
      </c>
      <c r="D156" s="89">
        <v>120</v>
      </c>
      <c r="E156" s="13">
        <v>10</v>
      </c>
      <c r="F156"/>
    </row>
    <row r="157" spans="1:6" ht="13.5" thickBot="1">
      <c r="A157" s="20">
        <v>3516</v>
      </c>
      <c r="B157" s="87" t="s">
        <v>28</v>
      </c>
      <c r="C157" s="169">
        <v>615867835162</v>
      </c>
      <c r="D157" s="89">
        <v>120</v>
      </c>
      <c r="E157" s="13">
        <v>10</v>
      </c>
      <c r="F157"/>
    </row>
    <row r="158" spans="1:6" ht="13.5" thickBot="1">
      <c r="A158" s="20">
        <v>3517</v>
      </c>
      <c r="B158" s="87" t="s">
        <v>29</v>
      </c>
      <c r="C158" s="169">
        <v>615867835179</v>
      </c>
      <c r="D158" s="89">
        <v>120</v>
      </c>
      <c r="E158" s="13">
        <v>10</v>
      </c>
      <c r="F158"/>
    </row>
    <row r="159" spans="1:6" ht="13.5" thickBot="1">
      <c r="A159" s="20">
        <v>3518</v>
      </c>
      <c r="B159" s="87" t="s">
        <v>15</v>
      </c>
      <c r="C159" s="169">
        <v>615867835186</v>
      </c>
      <c r="D159" s="89">
        <v>120</v>
      </c>
      <c r="E159" s="13">
        <v>10</v>
      </c>
      <c r="F159"/>
    </row>
    <row r="160" spans="1:6" ht="13.5" thickBot="1">
      <c r="A160" s="20">
        <v>3519</v>
      </c>
      <c r="B160" s="87" t="s">
        <v>31</v>
      </c>
      <c r="C160" s="169">
        <v>615867835193</v>
      </c>
      <c r="D160" s="89">
        <v>120</v>
      </c>
      <c r="E160" s="13">
        <v>10</v>
      </c>
      <c r="F160"/>
    </row>
    <row r="161" spans="1:6" ht="13.5" thickBot="1">
      <c r="A161" s="20">
        <v>3520</v>
      </c>
      <c r="B161" s="87" t="s">
        <v>33</v>
      </c>
      <c r="C161" s="169">
        <v>615867835209</v>
      </c>
      <c r="D161" s="89">
        <v>120</v>
      </c>
      <c r="E161" s="13">
        <v>10</v>
      </c>
      <c r="F161"/>
    </row>
    <row r="162" spans="1:5" s="100" customFormat="1" ht="15">
      <c r="A162" s="161"/>
      <c r="B162" s="163" t="s">
        <v>159</v>
      </c>
      <c r="C162" s="170"/>
      <c r="D162" s="161"/>
      <c r="E162" s="162"/>
    </row>
    <row r="163" spans="1:6" ht="13.5" thickBot="1">
      <c r="A163" s="154">
        <v>3521</v>
      </c>
      <c r="B163" s="2" t="s">
        <v>35</v>
      </c>
      <c r="C163" s="9">
        <v>615867835216</v>
      </c>
      <c r="D163" s="21">
        <v>240</v>
      </c>
      <c r="E163" s="22">
        <v>10</v>
      </c>
      <c r="F163"/>
    </row>
    <row r="164" spans="1:6" ht="13.5" thickBot="1">
      <c r="A164" s="20">
        <v>3522</v>
      </c>
      <c r="B164" s="26" t="s">
        <v>34</v>
      </c>
      <c r="C164" s="9">
        <v>615867835223</v>
      </c>
      <c r="D164" s="10">
        <v>240</v>
      </c>
      <c r="E164" s="13">
        <v>10</v>
      </c>
      <c r="F164"/>
    </row>
    <row r="165" spans="1:6" ht="12.75">
      <c r="A165" s="14"/>
      <c r="C165" s="124"/>
      <c r="D165" s="20"/>
      <c r="E165" s="19"/>
      <c r="F165"/>
    </row>
    <row r="166" spans="1:6" ht="19.5" customHeight="1">
      <c r="A166" s="164"/>
      <c r="B166" s="167" t="s">
        <v>160</v>
      </c>
      <c r="C166" s="171"/>
      <c r="D166" s="165"/>
      <c r="E166" s="166"/>
      <c r="F166"/>
    </row>
    <row r="167" spans="1:6" ht="13.5" thickBot="1">
      <c r="A167" s="20">
        <v>2769</v>
      </c>
      <c r="B167" s="2" t="s">
        <v>20</v>
      </c>
      <c r="C167" s="168">
        <v>754207627699</v>
      </c>
      <c r="D167" s="10">
        <v>120</v>
      </c>
      <c r="E167" s="13">
        <v>10</v>
      </c>
      <c r="F167"/>
    </row>
    <row r="168" spans="1:6" ht="13.5" thickBot="1">
      <c r="A168" s="20">
        <v>2770</v>
      </c>
      <c r="B168" s="87" t="s">
        <v>22</v>
      </c>
      <c r="C168" s="169">
        <v>754207627705</v>
      </c>
      <c r="D168" s="89">
        <v>120</v>
      </c>
      <c r="E168" s="13">
        <v>10</v>
      </c>
      <c r="F168"/>
    </row>
    <row r="169" spans="1:6" ht="13.5" thickBot="1">
      <c r="A169" s="20">
        <v>2771</v>
      </c>
      <c r="B169" s="87" t="s">
        <v>23</v>
      </c>
      <c r="C169" s="169">
        <v>754207627712</v>
      </c>
      <c r="D169" s="89">
        <v>120</v>
      </c>
      <c r="E169" s="13">
        <v>10</v>
      </c>
      <c r="F169"/>
    </row>
    <row r="170" spans="1:6" ht="13.5" thickBot="1">
      <c r="A170" s="20">
        <v>2772</v>
      </c>
      <c r="B170" s="87" t="s">
        <v>25</v>
      </c>
      <c r="C170" s="169">
        <v>754207627729</v>
      </c>
      <c r="D170" s="89">
        <v>120</v>
      </c>
      <c r="E170" s="13">
        <v>10</v>
      </c>
      <c r="F170"/>
    </row>
    <row r="171" spans="1:6" ht="13.5" thickBot="1">
      <c r="A171" s="20">
        <v>2773</v>
      </c>
      <c r="B171" s="87" t="s">
        <v>26</v>
      </c>
      <c r="C171" s="169">
        <v>754207627736</v>
      </c>
      <c r="D171" s="89">
        <v>120</v>
      </c>
      <c r="E171" s="13">
        <v>10</v>
      </c>
      <c r="F171"/>
    </row>
    <row r="172" spans="1:6" ht="13.5" thickBot="1">
      <c r="A172" s="20">
        <v>2774</v>
      </c>
      <c r="B172" s="87" t="s">
        <v>28</v>
      </c>
      <c r="C172" s="169">
        <v>754207627743</v>
      </c>
      <c r="D172" s="89">
        <v>120</v>
      </c>
      <c r="E172" s="13">
        <v>10</v>
      </c>
      <c r="F172"/>
    </row>
    <row r="173" spans="1:6" ht="13.5" thickBot="1">
      <c r="A173" s="20">
        <v>2775</v>
      </c>
      <c r="B173" s="87" t="s">
        <v>29</v>
      </c>
      <c r="C173" s="169">
        <v>754207627750</v>
      </c>
      <c r="D173" s="89">
        <v>120</v>
      </c>
      <c r="E173" s="13">
        <v>10</v>
      </c>
      <c r="F173"/>
    </row>
    <row r="174" spans="1:6" ht="13.5" thickBot="1">
      <c r="A174" s="20">
        <v>2776</v>
      </c>
      <c r="B174" s="87" t="s">
        <v>15</v>
      </c>
      <c r="C174" s="169">
        <v>754207627767</v>
      </c>
      <c r="D174" s="89">
        <v>120</v>
      </c>
      <c r="E174" s="13">
        <v>10</v>
      </c>
      <c r="F174"/>
    </row>
    <row r="175" spans="1:6" ht="13.5" thickBot="1">
      <c r="A175" s="20">
        <v>2777</v>
      </c>
      <c r="B175" s="87" t="s">
        <v>31</v>
      </c>
      <c r="C175" s="169">
        <v>754207627774</v>
      </c>
      <c r="D175" s="89">
        <v>120</v>
      </c>
      <c r="E175" s="13">
        <v>10</v>
      </c>
      <c r="F175"/>
    </row>
    <row r="176" spans="1:6" ht="13.5" thickBot="1">
      <c r="A176" s="20">
        <v>2778</v>
      </c>
      <c r="B176" s="87" t="s">
        <v>33</v>
      </c>
      <c r="C176" s="169">
        <v>754207627781</v>
      </c>
      <c r="D176" s="89">
        <v>120</v>
      </c>
      <c r="E176" s="13">
        <v>10</v>
      </c>
      <c r="F176"/>
    </row>
    <row r="177" spans="1:6" ht="15">
      <c r="A177" s="165"/>
      <c r="B177" s="167" t="s">
        <v>161</v>
      </c>
      <c r="C177" s="172"/>
      <c r="D177" s="165"/>
      <c r="E177" s="166"/>
      <c r="F177"/>
    </row>
    <row r="178" spans="1:6" ht="13.5" thickBot="1">
      <c r="A178" s="154">
        <v>2779</v>
      </c>
      <c r="B178" s="2" t="s">
        <v>35</v>
      </c>
      <c r="C178" s="9">
        <v>754207627798</v>
      </c>
      <c r="D178" s="21">
        <v>240</v>
      </c>
      <c r="E178" s="22">
        <v>10</v>
      </c>
      <c r="F178"/>
    </row>
    <row r="179" spans="1:6" ht="12.75">
      <c r="A179" s="20">
        <v>2780</v>
      </c>
      <c r="B179" s="193" t="s">
        <v>34</v>
      </c>
      <c r="C179" s="192">
        <v>754207627804</v>
      </c>
      <c r="D179" s="10">
        <v>240</v>
      </c>
      <c r="E179" s="13">
        <v>10</v>
      </c>
      <c r="F179"/>
    </row>
    <row r="180" spans="1:6" ht="12.75">
      <c r="A180" s="20"/>
      <c r="B180" s="194"/>
      <c r="C180" s="195"/>
      <c r="D180" s="89"/>
      <c r="E180" s="13"/>
      <c r="F180"/>
    </row>
    <row r="181" spans="1:6" ht="15">
      <c r="A181" s="196"/>
      <c r="B181" s="200" t="s">
        <v>196</v>
      </c>
      <c r="C181" s="197"/>
      <c r="D181" s="198"/>
      <c r="E181" s="199"/>
      <c r="F181"/>
    </row>
    <row r="182" spans="1:6" ht="13.5" thickBot="1">
      <c r="A182" s="20">
        <v>3551</v>
      </c>
      <c r="B182" s="2" t="s">
        <v>197</v>
      </c>
      <c r="C182" s="195">
        <v>615867835513</v>
      </c>
      <c r="D182" s="89">
        <v>120</v>
      </c>
      <c r="E182" s="13">
        <v>10</v>
      </c>
      <c r="F182"/>
    </row>
    <row r="183" spans="1:6" ht="13.5" thickBot="1">
      <c r="A183" s="20">
        <v>3552</v>
      </c>
      <c r="B183" s="87" t="s">
        <v>198</v>
      </c>
      <c r="C183" s="195">
        <v>615867835520</v>
      </c>
      <c r="D183" s="89">
        <v>120</v>
      </c>
      <c r="E183" s="13">
        <v>10</v>
      </c>
      <c r="F183"/>
    </row>
    <row r="184" spans="1:6" ht="13.5" thickBot="1">
      <c r="A184" s="20">
        <v>3553</v>
      </c>
      <c r="B184" s="87" t="s">
        <v>199</v>
      </c>
      <c r="C184" s="195">
        <v>615867835537</v>
      </c>
      <c r="D184" s="89">
        <v>120</v>
      </c>
      <c r="E184" s="13">
        <v>10</v>
      </c>
      <c r="F184"/>
    </row>
    <row r="185" spans="1:6" ht="13.5" thickBot="1">
      <c r="A185" s="20">
        <v>3554</v>
      </c>
      <c r="B185" s="2" t="s">
        <v>200</v>
      </c>
      <c r="C185" s="195">
        <v>615867835544</v>
      </c>
      <c r="D185" s="89">
        <v>120</v>
      </c>
      <c r="E185" s="13">
        <v>10</v>
      </c>
      <c r="F185"/>
    </row>
    <row r="186" spans="1:6" ht="13.5" thickBot="1">
      <c r="A186" s="20">
        <v>3555</v>
      </c>
      <c r="B186" s="87" t="s">
        <v>201</v>
      </c>
      <c r="C186" s="195">
        <v>615867835551</v>
      </c>
      <c r="D186" s="89">
        <v>120</v>
      </c>
      <c r="E186" s="13">
        <v>10</v>
      </c>
      <c r="F186"/>
    </row>
    <row r="187" spans="1:6" ht="13.5" thickBot="1">
      <c r="A187" s="20">
        <v>3556</v>
      </c>
      <c r="B187" s="87" t="s">
        <v>202</v>
      </c>
      <c r="C187" s="195">
        <v>615867835568</v>
      </c>
      <c r="D187" s="89">
        <v>120</v>
      </c>
      <c r="E187" s="13">
        <v>10</v>
      </c>
      <c r="F187"/>
    </row>
    <row r="188" spans="1:6" ht="13.5" thickBot="1">
      <c r="A188" s="20">
        <v>3557</v>
      </c>
      <c r="B188" s="2" t="s">
        <v>203</v>
      </c>
      <c r="C188" s="195">
        <v>615867835575</v>
      </c>
      <c r="D188" s="89">
        <v>120</v>
      </c>
      <c r="E188" s="13">
        <v>10</v>
      </c>
      <c r="F188"/>
    </row>
    <row r="189" spans="1:6" ht="13.5" thickBot="1">
      <c r="A189" s="20">
        <v>3558</v>
      </c>
      <c r="B189" s="87" t="s">
        <v>204</v>
      </c>
      <c r="C189" s="195">
        <v>615867835582</v>
      </c>
      <c r="D189" s="89">
        <v>120</v>
      </c>
      <c r="E189" s="13">
        <v>10</v>
      </c>
      <c r="F189"/>
    </row>
    <row r="190" spans="1:6" ht="13.5" thickBot="1">
      <c r="A190" s="20">
        <v>3559</v>
      </c>
      <c r="B190" s="87" t="s">
        <v>205</v>
      </c>
      <c r="C190" s="195">
        <v>615867835599</v>
      </c>
      <c r="D190" s="89">
        <v>120</v>
      </c>
      <c r="E190" s="13">
        <v>10</v>
      </c>
      <c r="F190"/>
    </row>
    <row r="191" spans="1:6" ht="13.5" thickBot="1">
      <c r="A191" s="20">
        <v>3560</v>
      </c>
      <c r="B191" s="2" t="s">
        <v>206</v>
      </c>
      <c r="C191" s="195">
        <v>615867835605</v>
      </c>
      <c r="D191" s="89">
        <v>120</v>
      </c>
      <c r="E191" s="13">
        <v>10</v>
      </c>
      <c r="F191"/>
    </row>
    <row r="192" spans="1:6" ht="13.5" thickBot="1">
      <c r="A192" s="20">
        <v>3561</v>
      </c>
      <c r="B192" s="2" t="s">
        <v>207</v>
      </c>
      <c r="C192" s="195">
        <v>615867835612</v>
      </c>
      <c r="D192" s="89">
        <v>120</v>
      </c>
      <c r="E192" s="13">
        <v>10</v>
      </c>
      <c r="F192"/>
    </row>
    <row r="193" spans="1:6" ht="13.5" thickBot="1">
      <c r="A193" s="20">
        <v>3562</v>
      </c>
      <c r="B193" s="2" t="s">
        <v>208</v>
      </c>
      <c r="C193" s="195">
        <v>615867835629</v>
      </c>
      <c r="D193" s="89">
        <v>120</v>
      </c>
      <c r="E193" s="13">
        <v>10</v>
      </c>
      <c r="F193"/>
    </row>
    <row r="194" spans="1:6" ht="13.5" thickBot="1">
      <c r="A194" s="20">
        <v>3563</v>
      </c>
      <c r="B194" s="2" t="s">
        <v>210</v>
      </c>
      <c r="C194" s="195">
        <v>615867835636</v>
      </c>
      <c r="D194" s="89">
        <v>120</v>
      </c>
      <c r="E194" s="13">
        <v>10</v>
      </c>
      <c r="F194"/>
    </row>
    <row r="195" spans="1:6" ht="13.5" thickBot="1">
      <c r="A195" s="20">
        <v>3564</v>
      </c>
      <c r="B195" s="2" t="s">
        <v>211</v>
      </c>
      <c r="C195" s="195">
        <v>615867835643</v>
      </c>
      <c r="D195" s="89">
        <v>120</v>
      </c>
      <c r="E195" s="13">
        <v>10</v>
      </c>
      <c r="F195"/>
    </row>
    <row r="196" spans="1:6" ht="13.5" thickBot="1">
      <c r="A196" s="20">
        <v>3565</v>
      </c>
      <c r="B196" s="2" t="s">
        <v>212</v>
      </c>
      <c r="C196" s="195">
        <v>615867835650</v>
      </c>
      <c r="D196" s="89">
        <v>120</v>
      </c>
      <c r="E196" s="13">
        <v>10</v>
      </c>
      <c r="F196"/>
    </row>
    <row r="197" spans="1:6" ht="15">
      <c r="A197" s="201"/>
      <c r="B197" s="202" t="s">
        <v>209</v>
      </c>
      <c r="C197" s="203"/>
      <c r="D197" s="204"/>
      <c r="E197" s="205"/>
      <c r="F197"/>
    </row>
    <row r="198" spans="1:6" ht="13.5" thickBot="1">
      <c r="A198" s="20">
        <v>3566</v>
      </c>
      <c r="B198" s="2" t="s">
        <v>213</v>
      </c>
      <c r="C198" s="195">
        <v>615867835667</v>
      </c>
      <c r="D198" s="89">
        <v>240</v>
      </c>
      <c r="E198" s="13">
        <v>10</v>
      </c>
      <c r="F198"/>
    </row>
    <row r="199" spans="1:6" ht="12.75">
      <c r="A199" s="20">
        <v>3567</v>
      </c>
      <c r="B199" s="193" t="s">
        <v>214</v>
      </c>
      <c r="C199" s="195">
        <v>615867835674</v>
      </c>
      <c r="D199" s="89">
        <v>240</v>
      </c>
      <c r="E199" s="13">
        <v>10</v>
      </c>
      <c r="F199"/>
    </row>
    <row r="200" spans="1:6" ht="12.75">
      <c r="A200" s="20">
        <v>3568</v>
      </c>
      <c r="B200" s="193" t="s">
        <v>215</v>
      </c>
      <c r="C200" s="195">
        <v>615867835681</v>
      </c>
      <c r="D200" s="89">
        <v>240</v>
      </c>
      <c r="E200" s="13">
        <v>10</v>
      </c>
      <c r="F200"/>
    </row>
    <row r="201" spans="1:6" ht="13.5" thickBot="1">
      <c r="A201" s="20">
        <v>3569</v>
      </c>
      <c r="B201" s="2" t="s">
        <v>216</v>
      </c>
      <c r="C201" s="195">
        <v>615867835698</v>
      </c>
      <c r="D201" s="89">
        <v>240</v>
      </c>
      <c r="E201" s="13">
        <v>10</v>
      </c>
      <c r="F201"/>
    </row>
    <row r="202" spans="1:6" ht="12.75">
      <c r="A202" s="20">
        <v>3570</v>
      </c>
      <c r="B202" s="193" t="s">
        <v>217</v>
      </c>
      <c r="C202" s="195">
        <v>615867835704</v>
      </c>
      <c r="D202" s="89">
        <v>240</v>
      </c>
      <c r="E202" s="13">
        <v>10</v>
      </c>
      <c r="F202"/>
    </row>
    <row r="203" spans="1:6" ht="12.75">
      <c r="A203" s="20">
        <v>3571</v>
      </c>
      <c r="B203" s="193" t="s">
        <v>218</v>
      </c>
      <c r="C203" s="195">
        <v>615867835711</v>
      </c>
      <c r="D203" s="89">
        <v>240</v>
      </c>
      <c r="E203" s="13">
        <v>10</v>
      </c>
      <c r="F203"/>
    </row>
    <row r="204" spans="1:6" ht="12.75">
      <c r="A204" s="20"/>
      <c r="B204" s="194"/>
      <c r="C204" s="195"/>
      <c r="D204" s="89"/>
      <c r="E204" s="13"/>
      <c r="F204"/>
    </row>
    <row r="205" spans="1:6" ht="12.75">
      <c r="A205" s="14"/>
      <c r="B205" s="14"/>
      <c r="C205" s="14"/>
      <c r="D205" s="14"/>
      <c r="E205" s="101"/>
      <c r="F205"/>
    </row>
    <row r="206" spans="1:6" ht="15">
      <c r="A206" s="173"/>
      <c r="B206" s="175" t="s">
        <v>162</v>
      </c>
      <c r="C206" s="173"/>
      <c r="D206" s="173"/>
      <c r="E206" s="174"/>
      <c r="F206"/>
    </row>
    <row r="207" spans="1:6" ht="13.5" thickBot="1">
      <c r="A207" s="20">
        <v>3523</v>
      </c>
      <c r="B207" s="4" t="s">
        <v>164</v>
      </c>
      <c r="C207" s="9">
        <v>615867835230</v>
      </c>
      <c r="D207" s="176">
        <v>240</v>
      </c>
      <c r="E207" s="13">
        <v>20</v>
      </c>
      <c r="F207"/>
    </row>
    <row r="208" spans="1:6" ht="13.5" thickBot="1">
      <c r="A208" s="20">
        <v>3524</v>
      </c>
      <c r="B208" s="4" t="s">
        <v>163</v>
      </c>
      <c r="C208" s="9">
        <v>615867835247</v>
      </c>
      <c r="D208" s="176">
        <v>240</v>
      </c>
      <c r="E208" s="13">
        <v>20</v>
      </c>
      <c r="F208"/>
    </row>
    <row r="209" spans="1:6" ht="13.5" thickBot="1">
      <c r="A209" s="20">
        <v>3525</v>
      </c>
      <c r="B209" s="4" t="s">
        <v>165</v>
      </c>
      <c r="C209" s="9">
        <v>615867835254</v>
      </c>
      <c r="D209" s="176">
        <v>240</v>
      </c>
      <c r="E209" s="13">
        <v>20</v>
      </c>
      <c r="F209"/>
    </row>
    <row r="210" spans="1:6" ht="13.5" thickBot="1">
      <c r="A210" s="20">
        <v>3526</v>
      </c>
      <c r="B210" s="4" t="s">
        <v>166</v>
      </c>
      <c r="C210" s="9">
        <v>615867835261</v>
      </c>
      <c r="D210" s="176">
        <v>240</v>
      </c>
      <c r="E210" s="13">
        <v>20</v>
      </c>
      <c r="F210"/>
    </row>
    <row r="211" spans="1:6" ht="13.5" thickBot="1">
      <c r="A211" s="20">
        <v>3527</v>
      </c>
      <c r="B211" s="4" t="s">
        <v>167</v>
      </c>
      <c r="C211" s="9">
        <v>615867835278</v>
      </c>
      <c r="D211" s="176">
        <v>240</v>
      </c>
      <c r="E211" s="13">
        <v>20</v>
      </c>
      <c r="F211"/>
    </row>
    <row r="212" spans="1:6" ht="13.5" thickBot="1">
      <c r="A212" s="20">
        <v>3528</v>
      </c>
      <c r="B212" s="4" t="s">
        <v>168</v>
      </c>
      <c r="C212" s="9">
        <v>615867835285</v>
      </c>
      <c r="D212" s="176">
        <v>240</v>
      </c>
      <c r="E212" s="13">
        <v>20</v>
      </c>
      <c r="F212"/>
    </row>
    <row r="213" spans="1:6" ht="13.5" thickBot="1">
      <c r="A213" s="20">
        <v>3529</v>
      </c>
      <c r="B213" s="4" t="s">
        <v>169</v>
      </c>
      <c r="C213" s="9">
        <v>615867835292</v>
      </c>
      <c r="D213" s="176">
        <v>240</v>
      </c>
      <c r="E213" s="13">
        <v>20</v>
      </c>
      <c r="F213"/>
    </row>
    <row r="214" spans="1:6" ht="13.5" thickBot="1">
      <c r="A214" s="20">
        <v>3530</v>
      </c>
      <c r="B214" s="4" t="s">
        <v>170</v>
      </c>
      <c r="C214" s="9">
        <v>615867835308</v>
      </c>
      <c r="D214" s="176">
        <v>240</v>
      </c>
      <c r="E214" s="13">
        <v>20</v>
      </c>
      <c r="F214"/>
    </row>
    <row r="215" spans="1:6" ht="13.5" thickBot="1">
      <c r="A215" s="20">
        <v>3531</v>
      </c>
      <c r="B215" s="4" t="s">
        <v>171</v>
      </c>
      <c r="C215" s="9">
        <v>615867835315</v>
      </c>
      <c r="D215" s="176">
        <v>240</v>
      </c>
      <c r="E215" s="13">
        <v>20</v>
      </c>
      <c r="F215"/>
    </row>
    <row r="216" spans="1:6" ht="13.5" thickBot="1">
      <c r="A216" s="20">
        <v>3532</v>
      </c>
      <c r="B216" s="4" t="s">
        <v>172</v>
      </c>
      <c r="C216" s="9">
        <v>615867835322</v>
      </c>
      <c r="D216" s="176">
        <v>240</v>
      </c>
      <c r="E216" s="13">
        <v>20</v>
      </c>
      <c r="F216"/>
    </row>
    <row r="217" spans="1:6" ht="12.75">
      <c r="A217" s="20">
        <v>3533</v>
      </c>
      <c r="B217" s="4" t="s">
        <v>173</v>
      </c>
      <c r="C217" s="192">
        <v>615867835339</v>
      </c>
      <c r="D217" s="20">
        <v>500</v>
      </c>
      <c r="E217" s="13">
        <v>20</v>
      </c>
      <c r="F217"/>
    </row>
    <row r="218" spans="1:6" ht="12.75">
      <c r="A218" s="20"/>
      <c r="B218" s="4"/>
      <c r="C218" s="192"/>
      <c r="D218" s="20"/>
      <c r="E218" s="13"/>
      <c r="F218"/>
    </row>
    <row r="219" spans="1:6" ht="15">
      <c r="A219" s="221"/>
      <c r="B219" s="222" t="s">
        <v>245</v>
      </c>
      <c r="C219" s="223"/>
      <c r="D219" s="224"/>
      <c r="E219" s="225"/>
      <c r="F219"/>
    </row>
    <row r="220" spans="1:6" ht="12.75">
      <c r="A220" s="6">
        <v>3587</v>
      </c>
      <c r="B220" s="220" t="s">
        <v>246</v>
      </c>
      <c r="C220" s="32">
        <v>615867865872</v>
      </c>
      <c r="D220" s="13">
        <v>120</v>
      </c>
      <c r="E220" s="33">
        <v>10</v>
      </c>
      <c r="F220"/>
    </row>
    <row r="221" spans="1:6" ht="12.75">
      <c r="A221" s="6">
        <v>3588</v>
      </c>
      <c r="B221" s="220" t="s">
        <v>247</v>
      </c>
      <c r="C221" s="32">
        <v>615867835889</v>
      </c>
      <c r="D221" s="13">
        <v>120</v>
      </c>
      <c r="E221" s="33">
        <v>10</v>
      </c>
      <c r="F221"/>
    </row>
    <row r="222" spans="1:6" ht="12.75">
      <c r="A222" s="6">
        <v>3589</v>
      </c>
      <c r="B222" s="220" t="s">
        <v>248</v>
      </c>
      <c r="C222" s="32">
        <v>615867835896</v>
      </c>
      <c r="D222" s="13">
        <v>120</v>
      </c>
      <c r="E222" s="33">
        <v>10</v>
      </c>
      <c r="F222"/>
    </row>
    <row r="223" spans="1:6" ht="12.75">
      <c r="A223" s="6">
        <v>3590</v>
      </c>
      <c r="B223" s="220" t="s">
        <v>249</v>
      </c>
      <c r="C223" s="32">
        <v>615867835902</v>
      </c>
      <c r="D223" s="13">
        <v>120</v>
      </c>
      <c r="E223" s="33">
        <v>10</v>
      </c>
      <c r="F223"/>
    </row>
    <row r="224" spans="1:6" ht="12.75">
      <c r="A224" s="6">
        <v>3591</v>
      </c>
      <c r="B224" s="220" t="s">
        <v>250</v>
      </c>
      <c r="C224" s="32">
        <v>615867835919</v>
      </c>
      <c r="D224" s="13">
        <v>120</v>
      </c>
      <c r="E224" s="33">
        <v>10</v>
      </c>
      <c r="F224"/>
    </row>
    <row r="225" spans="1:6" ht="12.75">
      <c r="A225" s="6">
        <v>3592</v>
      </c>
      <c r="B225" s="220" t="s">
        <v>251</v>
      </c>
      <c r="C225" s="32">
        <v>615867835926</v>
      </c>
      <c r="D225" s="13">
        <v>120</v>
      </c>
      <c r="E225" s="33">
        <v>10</v>
      </c>
      <c r="F225"/>
    </row>
    <row r="226" spans="1:6" ht="12.75">
      <c r="A226" s="6">
        <v>3593</v>
      </c>
      <c r="B226" s="220" t="s">
        <v>252</v>
      </c>
      <c r="C226" s="32">
        <v>615867835933</v>
      </c>
      <c r="D226" s="13">
        <v>120</v>
      </c>
      <c r="E226" s="33">
        <v>10</v>
      </c>
      <c r="F226"/>
    </row>
    <row r="227" spans="1:6" ht="12.75">
      <c r="A227" s="6">
        <v>3594</v>
      </c>
      <c r="B227" s="220" t="s">
        <v>253</v>
      </c>
      <c r="C227" s="32">
        <v>615867835940</v>
      </c>
      <c r="D227" s="13">
        <v>120</v>
      </c>
      <c r="E227" s="33">
        <v>10</v>
      </c>
      <c r="F227"/>
    </row>
    <row r="228" spans="1:6" ht="12.75">
      <c r="A228" s="6">
        <v>3595</v>
      </c>
      <c r="B228" s="220" t="s">
        <v>254</v>
      </c>
      <c r="C228" s="32">
        <v>615867835957</v>
      </c>
      <c r="D228" s="13">
        <v>120</v>
      </c>
      <c r="E228" s="33">
        <v>10</v>
      </c>
      <c r="F228"/>
    </row>
    <row r="229" spans="1:6" ht="12.75">
      <c r="A229" s="6">
        <v>3596</v>
      </c>
      <c r="B229" s="220" t="s">
        <v>255</v>
      </c>
      <c r="C229" s="32">
        <v>615867835964</v>
      </c>
      <c r="D229" s="13">
        <v>120</v>
      </c>
      <c r="E229" s="33">
        <v>10</v>
      </c>
      <c r="F229"/>
    </row>
    <row r="230" spans="1:6" ht="12.75">
      <c r="A230" s="20"/>
      <c r="B230" s="4"/>
      <c r="C230" s="195"/>
      <c r="D230" s="20"/>
      <c r="E230" s="13"/>
      <c r="F230"/>
    </row>
    <row r="231" spans="1:6" ht="15">
      <c r="A231" s="187"/>
      <c r="B231" s="188" t="s">
        <v>183</v>
      </c>
      <c r="C231" s="187"/>
      <c r="D231" s="189"/>
      <c r="E231" s="190"/>
      <c r="F231"/>
    </row>
    <row r="232" spans="1:6" ht="12.75">
      <c r="A232" s="20">
        <v>3539</v>
      </c>
      <c r="B232" s="20" t="s">
        <v>51</v>
      </c>
      <c r="C232" s="191" t="s">
        <v>187</v>
      </c>
      <c r="D232" s="20">
        <v>50</v>
      </c>
      <c r="E232" s="13">
        <v>20</v>
      </c>
      <c r="F232"/>
    </row>
    <row r="233" spans="1:6" ht="12.75">
      <c r="A233" s="20">
        <v>3540</v>
      </c>
      <c r="B233" s="20" t="s">
        <v>52</v>
      </c>
      <c r="C233" s="191" t="s">
        <v>188</v>
      </c>
      <c r="D233" s="20">
        <v>50</v>
      </c>
      <c r="E233" s="13">
        <v>20</v>
      </c>
      <c r="F233"/>
    </row>
    <row r="234" spans="1:6" ht="12.75">
      <c r="A234" s="20">
        <v>3541</v>
      </c>
      <c r="B234" s="20" t="s">
        <v>53</v>
      </c>
      <c r="C234" s="191" t="s">
        <v>189</v>
      </c>
      <c r="D234" s="20">
        <v>50</v>
      </c>
      <c r="E234" s="13">
        <v>20</v>
      </c>
      <c r="F234"/>
    </row>
    <row r="235" spans="1:6" ht="12.75">
      <c r="A235" s="20">
        <v>3542</v>
      </c>
      <c r="B235" s="20" t="s">
        <v>54</v>
      </c>
      <c r="C235" s="191" t="s">
        <v>190</v>
      </c>
      <c r="D235" s="20">
        <v>50</v>
      </c>
      <c r="E235" s="13">
        <v>20</v>
      </c>
      <c r="F235"/>
    </row>
    <row r="236" spans="1:6" ht="12.75">
      <c r="A236" s="20">
        <v>3543</v>
      </c>
      <c r="B236" s="6" t="s">
        <v>191</v>
      </c>
      <c r="C236" s="191" t="s">
        <v>192</v>
      </c>
      <c r="D236" s="20">
        <v>40</v>
      </c>
      <c r="E236" s="13">
        <v>36</v>
      </c>
      <c r="F236"/>
    </row>
    <row r="237" spans="1:6" ht="12.75">
      <c r="A237" s="20">
        <v>3544</v>
      </c>
      <c r="B237" s="6" t="s">
        <v>184</v>
      </c>
      <c r="C237" s="191" t="s">
        <v>193</v>
      </c>
      <c r="D237" s="20">
        <v>40</v>
      </c>
      <c r="E237" s="13">
        <v>36</v>
      </c>
      <c r="F237"/>
    </row>
    <row r="238" spans="1:6" ht="12.75">
      <c r="A238" s="20">
        <v>3545</v>
      </c>
      <c r="B238" s="6" t="s">
        <v>185</v>
      </c>
      <c r="C238" s="191" t="s">
        <v>194</v>
      </c>
      <c r="D238" s="20">
        <v>40</v>
      </c>
      <c r="E238" s="13">
        <v>36</v>
      </c>
      <c r="F238"/>
    </row>
    <row r="239" spans="1:6" ht="12.75">
      <c r="A239" s="20">
        <v>3546</v>
      </c>
      <c r="B239" s="6" t="s">
        <v>186</v>
      </c>
      <c r="C239" s="191" t="s">
        <v>195</v>
      </c>
      <c r="D239" s="20">
        <v>40</v>
      </c>
      <c r="E239" s="13">
        <v>36</v>
      </c>
      <c r="F239"/>
    </row>
    <row r="240" spans="1:6" ht="12.75">
      <c r="A240" s="14"/>
      <c r="B240" s="14"/>
      <c r="C240" s="14"/>
      <c r="D240" s="20"/>
      <c r="E240" s="13"/>
      <c r="F240"/>
    </row>
    <row r="241" spans="1:6" ht="15">
      <c r="A241" s="66"/>
      <c r="B241" s="122" t="s">
        <v>50</v>
      </c>
      <c r="C241" s="66"/>
      <c r="D241" s="66"/>
      <c r="E241" s="102"/>
      <c r="F241"/>
    </row>
    <row r="242" spans="1:6" ht="13.5">
      <c r="A242" s="31" t="s">
        <v>0</v>
      </c>
      <c r="B242" s="31" t="s">
        <v>1</v>
      </c>
      <c r="C242" s="31" t="s">
        <v>2</v>
      </c>
      <c r="D242" s="31" t="s">
        <v>3</v>
      </c>
      <c r="E242" s="103" t="s">
        <v>4</v>
      </c>
      <c r="F242"/>
    </row>
    <row r="243" spans="1:80" ht="12.75">
      <c r="A243" s="20">
        <v>3838</v>
      </c>
      <c r="B243" s="14" t="s">
        <v>51</v>
      </c>
      <c r="C243" s="32">
        <v>791090438384</v>
      </c>
      <c r="D243" s="20">
        <v>50</v>
      </c>
      <c r="E243" s="13">
        <v>20</v>
      </c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</row>
    <row r="244" spans="1:80" s="68" customFormat="1" ht="12.75">
      <c r="A244" s="20">
        <v>3839</v>
      </c>
      <c r="B244" s="14" t="s">
        <v>52</v>
      </c>
      <c r="C244" s="32">
        <v>791090438391</v>
      </c>
      <c r="D244" s="20">
        <v>50</v>
      </c>
      <c r="E244" s="13">
        <v>20</v>
      </c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</row>
    <row r="245" spans="1:6" ht="12.75">
      <c r="A245" s="20">
        <v>3840</v>
      </c>
      <c r="B245" s="14" t="s">
        <v>53</v>
      </c>
      <c r="C245" s="32">
        <v>791090438407</v>
      </c>
      <c r="D245" s="20">
        <v>50</v>
      </c>
      <c r="E245" s="13">
        <v>20</v>
      </c>
      <c r="F245"/>
    </row>
    <row r="246" spans="1:6" ht="12.75">
      <c r="A246" s="20">
        <v>3841</v>
      </c>
      <c r="B246" s="14" t="s">
        <v>54</v>
      </c>
      <c r="C246" s="32">
        <v>791090438414</v>
      </c>
      <c r="D246" s="20">
        <v>50</v>
      </c>
      <c r="E246" s="13">
        <v>20</v>
      </c>
      <c r="F246"/>
    </row>
    <row r="247" spans="1:6" ht="12.75">
      <c r="A247" s="20">
        <v>2703</v>
      </c>
      <c r="B247" s="14" t="s">
        <v>109</v>
      </c>
      <c r="C247" s="32">
        <v>754207627033</v>
      </c>
      <c r="D247" s="20">
        <v>100</v>
      </c>
      <c r="E247" s="20">
        <v>1</v>
      </c>
      <c r="F247"/>
    </row>
    <row r="248" spans="1:6" ht="12.75">
      <c r="A248" s="20">
        <v>2704</v>
      </c>
      <c r="B248" s="14" t="s">
        <v>110</v>
      </c>
      <c r="C248" s="32">
        <v>754207627040</v>
      </c>
      <c r="D248" s="20">
        <v>100</v>
      </c>
      <c r="E248" s="20">
        <v>1</v>
      </c>
      <c r="F248"/>
    </row>
    <row r="249" spans="1:6" ht="15">
      <c r="A249" s="20"/>
      <c r="B249" s="155" t="s">
        <v>148</v>
      </c>
      <c r="C249" s="32"/>
      <c r="D249" s="20"/>
      <c r="E249" s="20"/>
      <c r="F249"/>
    </row>
    <row r="250" spans="1:6" ht="12.75">
      <c r="A250" s="20">
        <v>2764</v>
      </c>
      <c r="B250" s="186" t="s">
        <v>182</v>
      </c>
      <c r="C250" s="32">
        <v>754207627644</v>
      </c>
      <c r="D250" s="20">
        <v>12</v>
      </c>
      <c r="E250" s="20">
        <v>180</v>
      </c>
      <c r="F250"/>
    </row>
    <row r="251" spans="1:6" ht="15.75" customHeight="1">
      <c r="A251" s="20"/>
      <c r="B251" s="100" t="s">
        <v>147</v>
      </c>
      <c r="C251" s="32"/>
      <c r="D251" s="20"/>
      <c r="E251" s="154"/>
      <c r="F251"/>
    </row>
    <row r="252" spans="1:45" s="153" customFormat="1" ht="15">
      <c r="A252" s="151"/>
      <c r="B252" s="149" t="s">
        <v>146</v>
      </c>
      <c r="C252" s="152"/>
      <c r="D252" s="151"/>
      <c r="E252" s="151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226"/>
      <c r="AR252" s="226"/>
      <c r="AS252" s="226"/>
    </row>
    <row r="253" spans="1:6" ht="12.75">
      <c r="A253" s="20">
        <v>2755</v>
      </c>
      <c r="B253" s="14" t="s">
        <v>149</v>
      </c>
      <c r="C253" s="32">
        <v>754207627552</v>
      </c>
      <c r="D253" s="20">
        <v>50</v>
      </c>
      <c r="E253" s="20">
        <v>20</v>
      </c>
      <c r="F253"/>
    </row>
    <row r="254" spans="1:6" ht="12.75">
      <c r="A254" s="20">
        <v>2756</v>
      </c>
      <c r="B254" s="14" t="s">
        <v>150</v>
      </c>
      <c r="C254" s="150">
        <v>754207627569</v>
      </c>
      <c r="D254" s="20">
        <v>50</v>
      </c>
      <c r="E254" s="20">
        <v>20</v>
      </c>
      <c r="F254"/>
    </row>
    <row r="255" spans="1:6" ht="12.75">
      <c r="A255" s="20">
        <v>2757</v>
      </c>
      <c r="B255" s="14" t="s">
        <v>151</v>
      </c>
      <c r="C255" s="32">
        <v>754207627576</v>
      </c>
      <c r="D255" s="20">
        <v>50</v>
      </c>
      <c r="E255" s="20">
        <v>20</v>
      </c>
      <c r="F255"/>
    </row>
    <row r="256" spans="1:6" ht="12.75">
      <c r="A256" s="20">
        <v>2758</v>
      </c>
      <c r="B256" s="14" t="s">
        <v>152</v>
      </c>
      <c r="C256" s="32">
        <v>754207627583</v>
      </c>
      <c r="D256" s="20">
        <v>50</v>
      </c>
      <c r="E256" s="20">
        <v>20</v>
      </c>
      <c r="F256"/>
    </row>
    <row r="257" spans="1:6" ht="12.75">
      <c r="A257" s="20">
        <v>2759</v>
      </c>
      <c r="B257" s="14" t="s">
        <v>153</v>
      </c>
      <c r="C257" s="32">
        <v>754207627590</v>
      </c>
      <c r="D257" s="20">
        <v>50</v>
      </c>
      <c r="E257" s="20">
        <v>20</v>
      </c>
      <c r="F257"/>
    </row>
    <row r="258" spans="1:6" ht="12.75">
      <c r="A258" s="20">
        <v>2760</v>
      </c>
      <c r="B258" s="14" t="s">
        <v>154</v>
      </c>
      <c r="C258" s="32">
        <v>754207627606</v>
      </c>
      <c r="D258" s="20">
        <v>50</v>
      </c>
      <c r="E258" s="20">
        <v>20</v>
      </c>
      <c r="F258"/>
    </row>
    <row r="259" spans="1:6" ht="12.75">
      <c r="A259" s="20">
        <v>2761</v>
      </c>
      <c r="B259" s="14" t="s">
        <v>155</v>
      </c>
      <c r="C259" s="32">
        <v>754207627613</v>
      </c>
      <c r="D259" s="20">
        <v>50</v>
      </c>
      <c r="E259" s="20">
        <v>20</v>
      </c>
      <c r="F259"/>
    </row>
    <row r="260" spans="1:6" ht="12.75">
      <c r="A260" s="20">
        <v>2762</v>
      </c>
      <c r="B260" s="14" t="s">
        <v>156</v>
      </c>
      <c r="C260" s="32">
        <v>754207627620</v>
      </c>
      <c r="D260" s="20">
        <v>50</v>
      </c>
      <c r="E260" s="20">
        <v>20</v>
      </c>
      <c r="F260"/>
    </row>
    <row r="261" spans="1:6" ht="12.75">
      <c r="A261" s="20">
        <v>2763</v>
      </c>
      <c r="B261" s="14" t="s">
        <v>157</v>
      </c>
      <c r="C261" s="32">
        <v>754207627637</v>
      </c>
      <c r="D261" s="20">
        <v>50</v>
      </c>
      <c r="E261" s="20">
        <v>20</v>
      </c>
      <c r="F261"/>
    </row>
    <row r="262" spans="1:6" ht="12.75">
      <c r="A262" s="20"/>
      <c r="B262" s="14"/>
      <c r="C262" s="32"/>
      <c r="D262" s="20"/>
      <c r="E262" s="20"/>
      <c r="F262"/>
    </row>
    <row r="263" spans="1:6" ht="15">
      <c r="A263" s="227"/>
      <c r="B263" s="229" t="s">
        <v>256</v>
      </c>
      <c r="C263" s="228"/>
      <c r="D263" s="227"/>
      <c r="E263" s="227"/>
      <c r="F263"/>
    </row>
    <row r="264" spans="1:6" ht="12.75">
      <c r="A264" s="231" t="s">
        <v>306</v>
      </c>
      <c r="B264" s="235" t="s">
        <v>324</v>
      </c>
      <c r="C264" s="231" t="s">
        <v>307</v>
      </c>
      <c r="D264" s="20">
        <v>50</v>
      </c>
      <c r="E264" s="20">
        <v>20</v>
      </c>
      <c r="F264"/>
    </row>
    <row r="265" spans="1:6" ht="12.75">
      <c r="A265" s="231" t="s">
        <v>308</v>
      </c>
      <c r="B265" s="235" t="s">
        <v>322</v>
      </c>
      <c r="C265" s="231" t="s">
        <v>309</v>
      </c>
      <c r="D265" s="20">
        <v>50</v>
      </c>
      <c r="E265" s="20">
        <v>20</v>
      </c>
      <c r="F265"/>
    </row>
    <row r="266" spans="1:6" ht="12.75">
      <c r="A266" s="231" t="s">
        <v>310</v>
      </c>
      <c r="B266" s="235" t="s">
        <v>325</v>
      </c>
      <c r="C266" s="231" t="s">
        <v>311</v>
      </c>
      <c r="D266" s="20">
        <v>50</v>
      </c>
      <c r="E266" s="20">
        <v>20</v>
      </c>
      <c r="F266"/>
    </row>
    <row r="267" spans="1:6" ht="12.75">
      <c r="A267" s="231" t="s">
        <v>312</v>
      </c>
      <c r="B267" s="235" t="s">
        <v>326</v>
      </c>
      <c r="C267" s="231" t="s">
        <v>313</v>
      </c>
      <c r="D267" s="20">
        <v>50</v>
      </c>
      <c r="E267" s="20">
        <v>20</v>
      </c>
      <c r="F267"/>
    </row>
    <row r="268" spans="1:6" ht="12.75">
      <c r="A268" s="231" t="s">
        <v>314</v>
      </c>
      <c r="B268" s="235" t="s">
        <v>327</v>
      </c>
      <c r="C268" s="231" t="s">
        <v>315</v>
      </c>
      <c r="D268" s="20">
        <v>50</v>
      </c>
      <c r="E268" s="20">
        <v>20</v>
      </c>
      <c r="F268"/>
    </row>
    <row r="269" spans="1:6" ht="12.75">
      <c r="A269" s="231" t="s">
        <v>316</v>
      </c>
      <c r="B269" s="235" t="s">
        <v>328</v>
      </c>
      <c r="C269" s="231" t="s">
        <v>317</v>
      </c>
      <c r="D269" s="20">
        <v>50</v>
      </c>
      <c r="E269" s="20">
        <v>20</v>
      </c>
      <c r="F269"/>
    </row>
    <row r="270" spans="1:6" ht="12.75">
      <c r="A270" s="231" t="s">
        <v>318</v>
      </c>
      <c r="B270" s="235" t="s">
        <v>329</v>
      </c>
      <c r="C270" s="231" t="s">
        <v>319</v>
      </c>
      <c r="D270" s="20">
        <v>50</v>
      </c>
      <c r="E270" s="20">
        <v>20</v>
      </c>
      <c r="F270"/>
    </row>
    <row r="271" spans="1:6" ht="12.75">
      <c r="A271" s="231" t="s">
        <v>320</v>
      </c>
      <c r="B271" s="235" t="s">
        <v>323</v>
      </c>
      <c r="C271" s="231" t="s">
        <v>321</v>
      </c>
      <c r="D271" s="20">
        <v>50</v>
      </c>
      <c r="E271" s="20">
        <v>20</v>
      </c>
      <c r="F271"/>
    </row>
    <row r="272" spans="1:6" ht="12.75">
      <c r="A272" s="14"/>
      <c r="B272" s="34"/>
      <c r="C272" s="14"/>
      <c r="D272" s="14"/>
      <c r="E272" s="14"/>
      <c r="F272"/>
    </row>
    <row r="273" spans="1:6" ht="15">
      <c r="A273" s="120"/>
      <c r="B273" s="121" t="s">
        <v>111</v>
      </c>
      <c r="C273" s="120"/>
      <c r="D273" s="120"/>
      <c r="E273" s="120"/>
      <c r="F273"/>
    </row>
    <row r="274" spans="1:6" ht="12.75">
      <c r="A274" s="20">
        <v>2724</v>
      </c>
      <c r="B274" s="14" t="s">
        <v>112</v>
      </c>
      <c r="C274" s="32">
        <v>754207627248</v>
      </c>
      <c r="D274" s="20">
        <v>50</v>
      </c>
      <c r="E274" s="14"/>
      <c r="F274"/>
    </row>
    <row r="275" spans="1:6" ht="12.75">
      <c r="A275" s="20">
        <v>2725</v>
      </c>
      <c r="B275" s="14" t="s">
        <v>113</v>
      </c>
      <c r="C275" s="32">
        <v>754207627255</v>
      </c>
      <c r="D275" s="20">
        <v>50</v>
      </c>
      <c r="E275" s="14"/>
      <c r="F275"/>
    </row>
    <row r="276" spans="1:6" ht="12.75">
      <c r="A276" s="20">
        <v>2726</v>
      </c>
      <c r="B276" s="14" t="s">
        <v>114</v>
      </c>
      <c r="C276" s="32">
        <v>754207627262</v>
      </c>
      <c r="D276" s="20">
        <v>50</v>
      </c>
      <c r="E276" s="14"/>
      <c r="F276"/>
    </row>
    <row r="277" spans="1:6" ht="12.75">
      <c r="A277" s="20">
        <v>2727</v>
      </c>
      <c r="B277" s="14" t="s">
        <v>115</v>
      </c>
      <c r="C277" s="32">
        <v>754207627279</v>
      </c>
      <c r="D277" s="20">
        <v>50</v>
      </c>
      <c r="E277" s="14"/>
      <c r="F277"/>
    </row>
    <row r="278" spans="1:6" ht="12.75">
      <c r="A278" s="20">
        <v>2728</v>
      </c>
      <c r="B278" s="14" t="s">
        <v>116</v>
      </c>
      <c r="C278" s="32">
        <v>754207627286</v>
      </c>
      <c r="D278" s="20">
        <v>50</v>
      </c>
      <c r="E278" s="14"/>
      <c r="F278"/>
    </row>
    <row r="279" spans="1:6" ht="12.75">
      <c r="A279" s="20">
        <v>2729</v>
      </c>
      <c r="B279" s="14" t="s">
        <v>117</v>
      </c>
      <c r="C279" s="32">
        <v>754207627293</v>
      </c>
      <c r="D279" s="20">
        <v>50</v>
      </c>
      <c r="E279" s="14"/>
      <c r="F279"/>
    </row>
    <row r="280" spans="1:6" ht="12.75">
      <c r="A280" s="14"/>
      <c r="B280" s="14"/>
      <c r="C280" s="14"/>
      <c r="D280" s="14"/>
      <c r="E280" s="14"/>
      <c r="F280"/>
    </row>
    <row r="281" spans="1:6" ht="12.75">
      <c r="A281" s="14"/>
      <c r="B281" s="14"/>
      <c r="C281" s="181"/>
      <c r="D281" s="14"/>
      <c r="E281" s="14"/>
      <c r="F281"/>
    </row>
    <row r="282" spans="1:82" s="69" customFormat="1" ht="15">
      <c r="A282" s="68"/>
      <c r="B282" s="119" t="s">
        <v>55</v>
      </c>
      <c r="C282" s="68"/>
      <c r="D282" s="68"/>
      <c r="E282" s="68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</row>
    <row r="283" spans="1:6" ht="13.5">
      <c r="A283" s="31" t="s">
        <v>0</v>
      </c>
      <c r="B283" s="31" t="s">
        <v>1</v>
      </c>
      <c r="C283" s="31" t="s">
        <v>2</v>
      </c>
      <c r="D283" s="31" t="s">
        <v>3</v>
      </c>
      <c r="E283" s="103" t="s">
        <v>4</v>
      </c>
      <c r="F283"/>
    </row>
    <row r="284" spans="1:6" ht="12.75">
      <c r="A284" s="20">
        <v>3844</v>
      </c>
      <c r="B284" s="34" t="s">
        <v>55</v>
      </c>
      <c r="C284" s="32">
        <v>791090438445</v>
      </c>
      <c r="D284" s="20">
        <v>40</v>
      </c>
      <c r="E284" s="13">
        <v>25</v>
      </c>
      <c r="F284"/>
    </row>
    <row r="285" spans="4:6" ht="12.75">
      <c r="D285"/>
      <c r="E285"/>
      <c r="F285"/>
    </row>
    <row r="286" spans="1:6" ht="13.5">
      <c r="A286" s="69"/>
      <c r="B286" s="37" t="s">
        <v>56</v>
      </c>
      <c r="C286" s="69"/>
      <c r="D286" s="69"/>
      <c r="E286" s="69"/>
      <c r="F286"/>
    </row>
    <row r="287" spans="1:82" s="95" customFormat="1" ht="12.75">
      <c r="A287" s="20">
        <v>3846</v>
      </c>
      <c r="B287" s="35" t="s">
        <v>57</v>
      </c>
      <c r="C287" s="32">
        <v>791090438469</v>
      </c>
      <c r="D287" s="20">
        <v>20</v>
      </c>
      <c r="E287" s="13">
        <v>50</v>
      </c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</row>
    <row r="288" spans="1:6" ht="12.75">
      <c r="A288" s="20">
        <v>3847</v>
      </c>
      <c r="B288" s="14" t="s">
        <v>58</v>
      </c>
      <c r="C288" s="32">
        <v>791090438476</v>
      </c>
      <c r="D288" s="20">
        <v>20</v>
      </c>
      <c r="E288" s="13">
        <v>50</v>
      </c>
      <c r="F288"/>
    </row>
    <row r="289" spans="1:6" ht="12.75">
      <c r="A289" s="20">
        <v>3848</v>
      </c>
      <c r="B289" s="14" t="s">
        <v>59</v>
      </c>
      <c r="C289" s="32">
        <v>791090438483</v>
      </c>
      <c r="D289" s="20">
        <v>8</v>
      </c>
      <c r="E289" s="13">
        <v>125</v>
      </c>
      <c r="F289"/>
    </row>
    <row r="290" ht="12.75">
      <c r="F290"/>
    </row>
    <row r="291" spans="1:6" ht="15">
      <c r="A291" s="93"/>
      <c r="B291" s="94" t="s">
        <v>101</v>
      </c>
      <c r="C291" s="93"/>
      <c r="D291" s="93"/>
      <c r="E291" s="104"/>
      <c r="F291"/>
    </row>
    <row r="292" spans="1:5" s="98" customFormat="1" ht="12.75">
      <c r="A292" s="6"/>
      <c r="B292" s="92" t="s">
        <v>58</v>
      </c>
      <c r="C292" s="6"/>
      <c r="D292" s="6">
        <v>12</v>
      </c>
      <c r="E292" s="5">
        <v>20</v>
      </c>
    </row>
    <row r="293" spans="1:5" s="98" customFormat="1" ht="12.75">
      <c r="A293" s="6"/>
      <c r="B293" s="92" t="s">
        <v>59</v>
      </c>
      <c r="C293" s="6"/>
      <c r="D293" s="6">
        <v>12</v>
      </c>
      <c r="E293" s="5">
        <v>20</v>
      </c>
    </row>
    <row r="294" spans="1:6" ht="12.75">
      <c r="A294" s="6"/>
      <c r="B294" s="92" t="s">
        <v>102</v>
      </c>
      <c r="C294" s="6"/>
      <c r="D294" s="6">
        <v>24</v>
      </c>
      <c r="E294" s="5">
        <v>20</v>
      </c>
      <c r="F294"/>
    </row>
    <row r="295" ht="12.75">
      <c r="F295"/>
    </row>
    <row r="296" spans="1:6" ht="15">
      <c r="A296" s="96"/>
      <c r="B296" s="97" t="s">
        <v>103</v>
      </c>
      <c r="C296" s="96"/>
      <c r="D296" s="96">
        <v>12</v>
      </c>
      <c r="E296" s="105">
        <v>16</v>
      </c>
      <c r="F296"/>
    </row>
    <row r="297" spans="1:6" ht="15">
      <c r="A297" s="96"/>
      <c r="B297" s="97" t="s">
        <v>119</v>
      </c>
      <c r="C297" s="96"/>
      <c r="D297" s="96">
        <v>12</v>
      </c>
      <c r="E297" s="105">
        <v>50</v>
      </c>
      <c r="F297"/>
    </row>
    <row r="298" spans="1:6" ht="12.75">
      <c r="A298" s="14"/>
      <c r="B298" s="14"/>
      <c r="C298" s="14"/>
      <c r="D298" s="20"/>
      <c r="E298" s="20"/>
      <c r="F298"/>
    </row>
    <row r="299" spans="1:6" ht="15">
      <c r="A299" s="179">
        <v>3537</v>
      </c>
      <c r="B299" s="178" t="s">
        <v>175</v>
      </c>
      <c r="C299" s="184">
        <v>615867835377</v>
      </c>
      <c r="D299" s="180" t="s">
        <v>177</v>
      </c>
      <c r="E299" s="180" t="s">
        <v>176</v>
      </c>
      <c r="F299"/>
    </row>
    <row r="300" spans="1:6" ht="15">
      <c r="A300" s="177">
        <v>3538</v>
      </c>
      <c r="B300" s="213" t="s">
        <v>174</v>
      </c>
      <c r="C300" s="214">
        <v>615867835384</v>
      </c>
      <c r="D300" s="215" t="s">
        <v>177</v>
      </c>
      <c r="E300" s="215" t="s">
        <v>178</v>
      </c>
      <c r="F300"/>
    </row>
    <row r="301" spans="1:6" ht="12.75">
      <c r="A301" s="14"/>
      <c r="B301" s="14"/>
      <c r="C301" s="14"/>
      <c r="D301" s="20"/>
      <c r="E301" s="20"/>
      <c r="F301"/>
    </row>
    <row r="302" spans="1:6" ht="17.25">
      <c r="A302" s="216"/>
      <c r="B302" s="217" t="s">
        <v>222</v>
      </c>
      <c r="C302" s="216"/>
      <c r="D302" s="218"/>
      <c r="E302" s="218"/>
      <c r="F302"/>
    </row>
    <row r="303" spans="1:6" ht="18.75" customHeight="1">
      <c r="A303" s="230" t="s">
        <v>303</v>
      </c>
      <c r="B303" s="234" t="s">
        <v>304</v>
      </c>
      <c r="C303" s="230" t="s">
        <v>305</v>
      </c>
      <c r="D303" s="20">
        <v>24</v>
      </c>
      <c r="E303" s="20">
        <v>5</v>
      </c>
      <c r="F303"/>
    </row>
    <row r="304" spans="1:6" ht="16.5" customHeight="1">
      <c r="A304" s="20">
        <v>3598</v>
      </c>
      <c r="B304" s="14" t="s">
        <v>223</v>
      </c>
      <c r="C304" s="219">
        <v>615867835988</v>
      </c>
      <c r="D304" s="20">
        <v>24</v>
      </c>
      <c r="E304" s="20">
        <v>10</v>
      </c>
      <c r="F304"/>
    </row>
    <row r="305" spans="1:6" ht="16.5" customHeight="1">
      <c r="A305" s="20">
        <v>3599</v>
      </c>
      <c r="B305" s="14" t="s">
        <v>224</v>
      </c>
      <c r="C305" s="219">
        <v>615867835995</v>
      </c>
      <c r="D305" s="20">
        <v>24</v>
      </c>
      <c r="E305" s="20">
        <v>10</v>
      </c>
      <c r="F305"/>
    </row>
    <row r="306" spans="1:6" ht="18.75" customHeight="1">
      <c r="A306" s="20">
        <v>3600</v>
      </c>
      <c r="B306" s="181" t="s">
        <v>225</v>
      </c>
      <c r="C306" s="219">
        <v>615867836008</v>
      </c>
      <c r="D306" s="20">
        <v>24</v>
      </c>
      <c r="E306" s="20">
        <v>12</v>
      </c>
      <c r="F306"/>
    </row>
    <row r="307" spans="1:6" ht="23.25" customHeight="1">
      <c r="A307" s="20">
        <v>3601</v>
      </c>
      <c r="B307" s="181" t="s">
        <v>226</v>
      </c>
      <c r="C307" s="219">
        <v>615867836015</v>
      </c>
      <c r="D307" s="20">
        <v>24</v>
      </c>
      <c r="E307" s="20">
        <v>12</v>
      </c>
      <c r="F307"/>
    </row>
    <row r="308" spans="1:6" ht="21" customHeight="1">
      <c r="A308" s="20">
        <v>3602</v>
      </c>
      <c r="B308" s="181" t="s">
        <v>227</v>
      </c>
      <c r="C308" s="219">
        <v>615867836022</v>
      </c>
      <c r="D308" s="20">
        <v>24</v>
      </c>
      <c r="E308" s="20">
        <v>12</v>
      </c>
      <c r="F308"/>
    </row>
    <row r="309" spans="1:6" ht="16.5" customHeight="1">
      <c r="A309" s="20">
        <v>3603</v>
      </c>
      <c r="B309" s="181" t="s">
        <v>228</v>
      </c>
      <c r="C309" s="219">
        <v>615867836039</v>
      </c>
      <c r="D309" s="20">
        <v>24</v>
      </c>
      <c r="E309" s="20">
        <v>10</v>
      </c>
      <c r="F309"/>
    </row>
    <row r="310" spans="1:6" ht="21" customHeight="1">
      <c r="A310" s="20">
        <v>3604</v>
      </c>
      <c r="B310" s="181" t="s">
        <v>229</v>
      </c>
      <c r="C310" s="219">
        <v>615867836046</v>
      </c>
      <c r="D310" s="20">
        <v>24</v>
      </c>
      <c r="E310" s="20">
        <v>10</v>
      </c>
      <c r="F310"/>
    </row>
    <row r="311" spans="1:6" ht="17.25" customHeight="1">
      <c r="A311" s="20">
        <v>3605</v>
      </c>
      <c r="B311" s="181" t="s">
        <v>230</v>
      </c>
      <c r="C311" s="219">
        <v>615867836053</v>
      </c>
      <c r="D311" s="20">
        <v>24</v>
      </c>
      <c r="E311" s="20">
        <v>12</v>
      </c>
      <c r="F311"/>
    </row>
    <row r="312" spans="1:6" ht="15.75" customHeight="1">
      <c r="A312" s="20">
        <v>3606</v>
      </c>
      <c r="B312" s="181" t="s">
        <v>231</v>
      </c>
      <c r="C312" s="219">
        <v>615867836060</v>
      </c>
      <c r="D312" s="20">
        <v>24</v>
      </c>
      <c r="E312" s="20">
        <v>12</v>
      </c>
      <c r="F312"/>
    </row>
    <row r="313" spans="1:6" ht="18" customHeight="1">
      <c r="A313" s="20">
        <v>3607</v>
      </c>
      <c r="B313" s="181" t="s">
        <v>232</v>
      </c>
      <c r="C313" s="219">
        <v>615867836077</v>
      </c>
      <c r="D313" s="20">
        <v>24</v>
      </c>
      <c r="E313" s="20">
        <v>12</v>
      </c>
      <c r="F313"/>
    </row>
    <row r="314" spans="1:6" ht="17.25" customHeight="1">
      <c r="A314" s="20">
        <v>3608</v>
      </c>
      <c r="B314" s="181" t="s">
        <v>233</v>
      </c>
      <c r="C314" s="219">
        <v>615867836084</v>
      </c>
      <c r="D314" s="20">
        <v>24</v>
      </c>
      <c r="E314" s="20">
        <v>12</v>
      </c>
      <c r="F314"/>
    </row>
    <row r="315" spans="1:6" ht="15" customHeight="1">
      <c r="A315" s="20">
        <v>3609</v>
      </c>
      <c r="B315" s="181" t="s">
        <v>234</v>
      </c>
      <c r="C315" s="219">
        <v>615867836091</v>
      </c>
      <c r="D315" s="20">
        <v>24</v>
      </c>
      <c r="E315" s="20">
        <v>12</v>
      </c>
      <c r="F315"/>
    </row>
    <row r="316" spans="1:6" ht="18" customHeight="1">
      <c r="A316" s="20">
        <v>3610</v>
      </c>
      <c r="B316" s="181" t="s">
        <v>235</v>
      </c>
      <c r="C316" s="219">
        <v>615867836107</v>
      </c>
      <c r="D316" s="20">
        <v>24</v>
      </c>
      <c r="E316" s="20">
        <v>12</v>
      </c>
      <c r="F316"/>
    </row>
    <row r="317" spans="1:6" ht="18" customHeight="1">
      <c r="A317" s="20">
        <v>3611</v>
      </c>
      <c r="B317" s="181" t="s">
        <v>236</v>
      </c>
      <c r="C317" s="219">
        <v>615867836114</v>
      </c>
      <c r="D317" s="20">
        <v>24</v>
      </c>
      <c r="E317" s="20">
        <v>12</v>
      </c>
      <c r="F317"/>
    </row>
    <row r="318" spans="1:6" ht="17.25" customHeight="1">
      <c r="A318" s="20">
        <v>3612</v>
      </c>
      <c r="B318" s="181" t="s">
        <v>237</v>
      </c>
      <c r="C318" s="219">
        <v>615867836121</v>
      </c>
      <c r="D318" s="20">
        <v>24</v>
      </c>
      <c r="E318" s="20">
        <v>12</v>
      </c>
      <c r="F318"/>
    </row>
    <row r="319" spans="1:6" ht="15.75" customHeight="1">
      <c r="A319" s="20">
        <v>3613</v>
      </c>
      <c r="B319" s="181" t="s">
        <v>238</v>
      </c>
      <c r="C319" s="219">
        <v>615867836138</v>
      </c>
      <c r="D319" s="20">
        <v>24</v>
      </c>
      <c r="E319" s="20">
        <v>12</v>
      </c>
      <c r="F319"/>
    </row>
    <row r="320" spans="1:6" ht="18" customHeight="1">
      <c r="A320" s="20">
        <v>3614</v>
      </c>
      <c r="B320" s="181" t="s">
        <v>239</v>
      </c>
      <c r="C320" s="219">
        <v>615867836145</v>
      </c>
      <c r="D320" s="20">
        <v>24</v>
      </c>
      <c r="E320" s="20">
        <v>12</v>
      </c>
      <c r="F320"/>
    </row>
    <row r="321" ht="18" customHeight="1">
      <c r="F321"/>
    </row>
    <row r="322" spans="1:6" ht="18" customHeight="1">
      <c r="A322" s="20"/>
      <c r="B322" s="181"/>
      <c r="C322" s="219"/>
      <c r="D322" s="20"/>
      <c r="E322" s="20"/>
      <c r="F322"/>
    </row>
    <row r="323" spans="1:6" ht="15" customHeight="1">
      <c r="A323" s="20">
        <v>3615</v>
      </c>
      <c r="B323" s="181" t="s">
        <v>240</v>
      </c>
      <c r="C323" s="219">
        <v>615867836152</v>
      </c>
      <c r="D323" s="20">
        <v>25</v>
      </c>
      <c r="E323" s="20">
        <v>1</v>
      </c>
      <c r="F323"/>
    </row>
    <row r="324" spans="1:6" ht="15.75" customHeight="1">
      <c r="A324" s="20">
        <v>3617</v>
      </c>
      <c r="B324" s="181" t="s">
        <v>241</v>
      </c>
      <c r="C324" s="219">
        <v>615867836176</v>
      </c>
      <c r="D324" s="20">
        <v>24</v>
      </c>
      <c r="E324" s="20">
        <v>25</v>
      </c>
      <c r="F324"/>
    </row>
    <row r="325" spans="1:6" ht="18" customHeight="1">
      <c r="A325" s="20">
        <v>3618</v>
      </c>
      <c r="B325" s="181" t="s">
        <v>242</v>
      </c>
      <c r="C325" s="219">
        <v>615867836183</v>
      </c>
      <c r="D325" s="20">
        <v>40</v>
      </c>
      <c r="E325" s="20">
        <v>25</v>
      </c>
      <c r="F325"/>
    </row>
    <row r="326" spans="1:6" ht="15.75" customHeight="1">
      <c r="A326" s="20">
        <v>3619</v>
      </c>
      <c r="B326" s="181" t="s">
        <v>243</v>
      </c>
      <c r="C326" s="219">
        <v>615867836190</v>
      </c>
      <c r="D326" s="20">
        <v>6</v>
      </c>
      <c r="E326" s="20">
        <v>1</v>
      </c>
      <c r="F326"/>
    </row>
    <row r="327" spans="1:6" ht="15.75" customHeight="1">
      <c r="A327" s="20">
        <v>3620</v>
      </c>
      <c r="B327" s="181" t="s">
        <v>244</v>
      </c>
      <c r="C327" s="219">
        <v>615867836206</v>
      </c>
      <c r="D327" s="20">
        <v>6</v>
      </c>
      <c r="E327" s="20">
        <v>1</v>
      </c>
      <c r="F327"/>
    </row>
    <row r="328" spans="1:6" ht="18" customHeight="1">
      <c r="A328" s="14"/>
      <c r="B328" s="14"/>
      <c r="C328" s="14"/>
      <c r="D328" s="20"/>
      <c r="E328" s="20"/>
      <c r="F328"/>
    </row>
    <row r="329" spans="1:6" ht="19.5" customHeight="1">
      <c r="A329" s="232"/>
      <c r="B329" s="233" t="s">
        <v>302</v>
      </c>
      <c r="C329" s="232"/>
      <c r="D329" s="232"/>
      <c r="E329" s="232"/>
      <c r="F329"/>
    </row>
    <row r="330" spans="1:6" ht="18" customHeight="1">
      <c r="A330" s="231" t="s">
        <v>257</v>
      </c>
      <c r="B330" s="235" t="s">
        <v>258</v>
      </c>
      <c r="C330" s="231" t="s">
        <v>259</v>
      </c>
      <c r="D330" s="20">
        <v>16</v>
      </c>
      <c r="E330" s="20">
        <v>1</v>
      </c>
      <c r="F330"/>
    </row>
    <row r="331" spans="1:6" ht="15.75" customHeight="1">
      <c r="A331" s="231" t="s">
        <v>260</v>
      </c>
      <c r="B331" s="235" t="s">
        <v>261</v>
      </c>
      <c r="C331" s="231" t="s">
        <v>262</v>
      </c>
      <c r="D331" s="20">
        <v>25</v>
      </c>
      <c r="E331" s="20">
        <v>1</v>
      </c>
      <c r="F331"/>
    </row>
    <row r="332" spans="1:6" ht="21" customHeight="1">
      <c r="A332" s="231" t="s">
        <v>263</v>
      </c>
      <c r="B332" s="235" t="s">
        <v>264</v>
      </c>
      <c r="C332" s="231" t="s">
        <v>265</v>
      </c>
      <c r="D332" s="20">
        <v>25</v>
      </c>
      <c r="E332" s="20">
        <v>1</v>
      </c>
      <c r="F332"/>
    </row>
    <row r="333" spans="1:6" ht="15.75" customHeight="1">
      <c r="A333" s="231" t="s">
        <v>266</v>
      </c>
      <c r="B333" s="235" t="s">
        <v>267</v>
      </c>
      <c r="C333" s="231" t="s">
        <v>268</v>
      </c>
      <c r="D333" s="20">
        <v>25</v>
      </c>
      <c r="E333" s="20">
        <v>1</v>
      </c>
      <c r="F333"/>
    </row>
    <row r="334" spans="1:6" ht="15.75" customHeight="1">
      <c r="A334" s="231" t="s">
        <v>269</v>
      </c>
      <c r="B334" s="235" t="s">
        <v>270</v>
      </c>
      <c r="C334" s="231" t="s">
        <v>271</v>
      </c>
      <c r="D334" s="20">
        <v>25</v>
      </c>
      <c r="E334" s="20">
        <v>1</v>
      </c>
      <c r="F334"/>
    </row>
    <row r="335" spans="1:6" ht="17.25" customHeight="1">
      <c r="A335" s="231" t="s">
        <v>272</v>
      </c>
      <c r="B335" s="235" t="s">
        <v>273</v>
      </c>
      <c r="C335" s="231" t="s">
        <v>274</v>
      </c>
      <c r="D335" s="20">
        <v>25</v>
      </c>
      <c r="E335" s="20">
        <v>1</v>
      </c>
      <c r="F335"/>
    </row>
    <row r="336" spans="1:6" ht="17.25" customHeight="1">
      <c r="A336" s="231" t="s">
        <v>275</v>
      </c>
      <c r="B336" s="235" t="s">
        <v>276</v>
      </c>
      <c r="C336" s="231" t="s">
        <v>277</v>
      </c>
      <c r="D336" s="20">
        <v>25</v>
      </c>
      <c r="E336" s="20">
        <v>1</v>
      </c>
      <c r="F336"/>
    </row>
    <row r="337" spans="1:6" ht="21" customHeight="1">
      <c r="A337" s="231" t="s">
        <v>278</v>
      </c>
      <c r="B337" s="235" t="s">
        <v>279</v>
      </c>
      <c r="C337" s="231" t="s">
        <v>280</v>
      </c>
      <c r="D337" s="20">
        <v>25</v>
      </c>
      <c r="E337" s="20">
        <v>1</v>
      </c>
      <c r="F337"/>
    </row>
    <row r="338" spans="1:6" ht="15" customHeight="1">
      <c r="A338" s="231" t="s">
        <v>281</v>
      </c>
      <c r="B338" s="235" t="s">
        <v>282</v>
      </c>
      <c r="C338" s="231" t="s">
        <v>283</v>
      </c>
      <c r="D338" s="20">
        <v>25</v>
      </c>
      <c r="E338" s="20">
        <v>1</v>
      </c>
      <c r="F338"/>
    </row>
    <row r="339" spans="1:6" ht="17.25" customHeight="1">
      <c r="A339" s="231" t="s">
        <v>284</v>
      </c>
      <c r="B339" s="235" t="s">
        <v>285</v>
      </c>
      <c r="C339" s="231" t="s">
        <v>286</v>
      </c>
      <c r="D339" s="20">
        <v>25</v>
      </c>
      <c r="E339" s="20">
        <v>1</v>
      </c>
      <c r="F339"/>
    </row>
    <row r="340" spans="1:6" ht="14.25" customHeight="1">
      <c r="A340" s="231" t="s">
        <v>287</v>
      </c>
      <c r="B340" s="235" t="s">
        <v>288</v>
      </c>
      <c r="C340" s="231" t="s">
        <v>289</v>
      </c>
      <c r="D340" s="20">
        <v>25</v>
      </c>
      <c r="E340" s="20">
        <v>1</v>
      </c>
      <c r="F340"/>
    </row>
    <row r="341" spans="1:6" ht="15.75" customHeight="1">
      <c r="A341" s="231" t="s">
        <v>290</v>
      </c>
      <c r="B341" s="235" t="s">
        <v>291</v>
      </c>
      <c r="C341" s="231" t="s">
        <v>292</v>
      </c>
      <c r="D341" s="20">
        <v>25</v>
      </c>
      <c r="E341" s="20">
        <v>1</v>
      </c>
      <c r="F341"/>
    </row>
    <row r="342" spans="1:6" ht="15" customHeight="1">
      <c r="A342" s="231" t="s">
        <v>293</v>
      </c>
      <c r="B342" s="235" t="s">
        <v>294</v>
      </c>
      <c r="C342" s="231" t="s">
        <v>295</v>
      </c>
      <c r="D342" s="20">
        <v>25</v>
      </c>
      <c r="E342" s="20">
        <v>1</v>
      </c>
      <c r="F342"/>
    </row>
    <row r="343" spans="1:6" ht="16.5" customHeight="1">
      <c r="A343" s="231" t="s">
        <v>296</v>
      </c>
      <c r="B343" s="235" t="s">
        <v>297</v>
      </c>
      <c r="C343" s="231" t="s">
        <v>298</v>
      </c>
      <c r="D343" s="20">
        <v>25</v>
      </c>
      <c r="E343" s="20">
        <v>1</v>
      </c>
      <c r="F343"/>
    </row>
    <row r="344" spans="1:6" ht="18.75" customHeight="1">
      <c r="A344" s="231" t="s">
        <v>299</v>
      </c>
      <c r="B344" s="235" t="s">
        <v>300</v>
      </c>
      <c r="C344" s="231" t="s">
        <v>301</v>
      </c>
      <c r="D344" s="20">
        <v>25</v>
      </c>
      <c r="E344" s="20">
        <v>1</v>
      </c>
      <c r="F344"/>
    </row>
    <row r="345" spans="4:6" ht="12.75">
      <c r="D345" s="20"/>
      <c r="E345" s="20"/>
      <c r="F345"/>
    </row>
    <row r="346" spans="4:6" ht="12.75">
      <c r="D346" s="20"/>
      <c r="E346" s="20"/>
      <c r="F346"/>
    </row>
    <row r="347" ht="12.75">
      <c r="F347"/>
    </row>
    <row r="348" ht="12.75">
      <c r="F348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2017-05-02T17:32:29Z</cp:lastPrinted>
  <dcterms:created xsi:type="dcterms:W3CDTF">1996-10-14T23:33:28Z</dcterms:created>
  <dcterms:modified xsi:type="dcterms:W3CDTF">2017-05-12T14:03:24Z</dcterms:modified>
  <cp:category/>
  <cp:version/>
  <cp:contentType/>
  <cp:contentStatus/>
</cp:coreProperties>
</file>